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4" windowWidth="10248" windowHeight="8712" activeTab="0"/>
  </bookViews>
  <sheets>
    <sheet name="表４" sheetId="1" r:id="rId1"/>
  </sheets>
  <definedNames>
    <definedName name="_xlnm.Print_Area" localSheetId="0">'表４'!$A$1:$S$26</definedName>
  </definedNames>
  <calcPr fullCalcOnLoad="1"/>
</workbook>
</file>

<file path=xl/sharedStrings.xml><?xml version="1.0" encoding="utf-8"?>
<sst xmlns="http://schemas.openxmlformats.org/spreadsheetml/2006/main" count="47" uniqueCount="43">
  <si>
    <t>予算現額に</t>
  </si>
  <si>
    <t>済額の割合</t>
  </si>
  <si>
    <t xml:space="preserve"> </t>
  </si>
  <si>
    <t>対する支出</t>
  </si>
  <si>
    <t xml:space="preserve"> 計</t>
  </si>
  <si>
    <t xml:space="preserve">   </t>
  </si>
  <si>
    <t>産業労働費</t>
  </si>
  <si>
    <t>都市整備費</t>
  </si>
  <si>
    <t>福祉保健費</t>
  </si>
  <si>
    <t xml:space="preserve">   表  ４ 　    一 般 会 計  歳 出 款 別 内 訳　　　</t>
  </si>
  <si>
    <t>款    　名</t>
  </si>
  <si>
    <t>生活文化費</t>
  </si>
  <si>
    <t>スポーツ振興費</t>
  </si>
  <si>
    <t>円</t>
  </si>
  <si>
    <t>予  算  現  額</t>
  </si>
  <si>
    <t>支  出  済  額</t>
  </si>
  <si>
    <t>翌年度繰越額</t>
  </si>
  <si>
    <t>不    用    額</t>
  </si>
  <si>
    <t>　          ％</t>
  </si>
  <si>
    <t>議会費</t>
  </si>
  <si>
    <t>総務費</t>
  </si>
  <si>
    <t>徴税費</t>
  </si>
  <si>
    <t>環境費</t>
  </si>
  <si>
    <t>土木費</t>
  </si>
  <si>
    <t>港湾費</t>
  </si>
  <si>
    <t>教育費</t>
  </si>
  <si>
    <t>学務費</t>
  </si>
  <si>
    <t>警察費</t>
  </si>
  <si>
    <t>消防費</t>
  </si>
  <si>
    <t>公債費</t>
  </si>
  <si>
    <t>諸支出金</t>
  </si>
  <si>
    <t>予備費</t>
  </si>
  <si>
    <t xml:space="preserve"> </t>
  </si>
  <si>
    <r>
      <t>0</t>
    </r>
    <r>
      <rPr>
        <sz val="11"/>
        <color indexed="9"/>
        <rFont val="ＪＳＰ明朝"/>
        <family val="1"/>
      </rPr>
      <t>--</t>
    </r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</si>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</sst>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.0_ "/>
    <numFmt numFmtId="179" formatCode="#,##0_);\(#,##0\)"/>
    <numFmt numFmtId="180" formatCode="0.0_);\(0.0\)"/>
    <numFmt numFmtId="181" formatCode="0.0%"/>
    <numFmt numFmtId="182" formatCode="0.0;&quot;△ &quot;0.0"/>
    <numFmt numFmtId="183" formatCode="_ &quot;¥&quot;* #,##0.0_ ;_ &quot;¥&quot;* \-#,##0.0_ ;_ &quot;¥&quot;* &quot;-&quot;?_ ;_ @_ "/>
    <numFmt numFmtId="184" formatCode="0.0E+00"/>
    <numFmt numFmtId="185" formatCode="0.0;&quot;▲ &quot;0.0"/>
    <numFmt numFmtId="186" formatCode="0.0_);[Red]\(0.0\)"/>
    <numFmt numFmtId="187" formatCode="#,##0_ "/>
    <numFmt numFmtId="188" formatCode="0_ "/>
    <numFmt numFmtId="189" formatCode="0_);\(0\)"/>
    <numFmt numFmtId="190" formatCode="0.00_ "/>
    <numFmt numFmtId="191" formatCode="0&quot;    &quot;"/>
    <numFmt numFmtId="192" formatCode="0&quot;   &quot;"/>
    <numFmt numFmtId="193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20"/>
      <name val="ＪＳＰ明朝"/>
      <family val="1"/>
    </font>
    <font>
      <sz val="14"/>
      <name val="ＪＳＰ明朝"/>
      <family val="1"/>
    </font>
    <font>
      <sz val="10"/>
      <name val="ＪＳＰ明朝"/>
      <family val="1"/>
    </font>
    <font>
      <sz val="10"/>
      <name val="ＭＳ Ｐゴシック"/>
      <family val="3"/>
    </font>
    <font>
      <sz val="9"/>
      <name val="ＪＳＰ明朝"/>
      <family val="1"/>
    </font>
    <font>
      <sz val="11"/>
      <color indexed="9"/>
      <name val="ＪＳＰ明朝"/>
      <family val="1"/>
    </font>
    <font>
      <sz val="10.5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ＪＳ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ＪＳ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12" xfId="0" applyFont="1" applyBorder="1" applyAlignment="1">
      <alignment horizontal="right"/>
    </xf>
    <xf numFmtId="38" fontId="2" fillId="0" borderId="0" xfId="48" applyFont="1" applyAlignment="1">
      <alignment/>
    </xf>
    <xf numFmtId="178" fontId="2" fillId="0" borderId="11" xfId="0" applyNumberFormat="1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0" fontId="2" fillId="0" borderId="16" xfId="0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38" fontId="2" fillId="0" borderId="13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0" fontId="2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86" fontId="2" fillId="0" borderId="11" xfId="0" applyNumberFormat="1" applyFont="1" applyBorder="1" applyAlignment="1">
      <alignment vertical="top"/>
    </xf>
    <xf numFmtId="0" fontId="7" fillId="0" borderId="0" xfId="0" applyFont="1" applyBorder="1" applyAlignment="1">
      <alignment horizontal="right"/>
    </xf>
    <xf numFmtId="38" fontId="2" fillId="0" borderId="0" xfId="48" applyFont="1" applyBorder="1" applyAlignment="1">
      <alignment horizontal="distributed" vertical="center"/>
    </xf>
    <xf numFmtId="0" fontId="2" fillId="0" borderId="12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top"/>
    </xf>
    <xf numFmtId="38" fontId="2" fillId="0" borderId="0" xfId="48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11" xfId="48" applyFont="1" applyBorder="1" applyAlignment="1">
      <alignment/>
    </xf>
    <xf numFmtId="38" fontId="2" fillId="0" borderId="10" xfId="48" applyFont="1" applyBorder="1" applyAlignment="1">
      <alignment/>
    </xf>
    <xf numFmtId="180" fontId="2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179" fontId="2" fillId="0" borderId="0" xfId="48" applyNumberFormat="1" applyFont="1" applyBorder="1" applyAlignment="1">
      <alignment vertical="top"/>
    </xf>
    <xf numFmtId="179" fontId="2" fillId="0" borderId="11" xfId="48" applyNumberFormat="1" applyFont="1" applyBorder="1" applyAlignment="1">
      <alignment vertical="top"/>
    </xf>
    <xf numFmtId="179" fontId="2" fillId="0" borderId="10" xfId="48" applyNumberFormat="1" applyFont="1" applyBorder="1" applyAlignment="1">
      <alignment vertical="top"/>
    </xf>
    <xf numFmtId="38" fontId="45" fillId="0" borderId="0" xfId="48" applyFont="1" applyBorder="1" applyAlignment="1">
      <alignment/>
    </xf>
    <xf numFmtId="188" fontId="2" fillId="0" borderId="0" xfId="0" applyNumberFormat="1" applyFont="1" applyBorder="1" applyAlignment="1">
      <alignment horizontal="right" vertical="center"/>
    </xf>
    <xf numFmtId="38" fontId="2" fillId="0" borderId="20" xfId="48" applyFont="1" applyBorder="1" applyAlignment="1">
      <alignment vertical="center"/>
    </xf>
    <xf numFmtId="180" fontId="2" fillId="0" borderId="2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80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38" fontId="2" fillId="0" borderId="20" xfId="48" applyFont="1" applyBorder="1" applyAlignment="1">
      <alignment vertical="center" shrinkToFi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W9" sqref="W9"/>
    </sheetView>
  </sheetViews>
  <sheetFormatPr defaultColWidth="9.00390625" defaultRowHeight="13.5"/>
  <cols>
    <col min="1" max="1" width="0.6171875" style="53" customWidth="1"/>
    <col min="2" max="2" width="2.75390625" style="53" customWidth="1"/>
    <col min="3" max="3" width="13.25390625" style="53" customWidth="1"/>
    <col min="4" max="4" width="0.74609375" style="53" customWidth="1"/>
    <col min="5" max="5" width="0.5" style="53" customWidth="1"/>
    <col min="6" max="6" width="18.125" style="53" customWidth="1"/>
    <col min="7" max="7" width="0.6171875" style="53" customWidth="1"/>
    <col min="8" max="8" width="0.37109375" style="53" customWidth="1"/>
    <col min="9" max="9" width="17.625" style="53" customWidth="1"/>
    <col min="10" max="11" width="0.6171875" style="53" customWidth="1"/>
    <col min="12" max="12" width="15.625" style="53" customWidth="1"/>
    <col min="13" max="13" width="0.6171875" style="53" customWidth="1"/>
    <col min="14" max="14" width="0.74609375" style="53" customWidth="1"/>
    <col min="15" max="15" width="15.75390625" style="53" customWidth="1"/>
    <col min="16" max="17" width="0.5" style="53" customWidth="1"/>
    <col min="18" max="18" width="10.375" style="53" customWidth="1"/>
    <col min="19" max="19" width="0.74609375" style="53" customWidth="1"/>
    <col min="20" max="16384" width="9.00390625" style="53" customWidth="1"/>
  </cols>
  <sheetData>
    <row r="1" spans="2:18" s="1" customFormat="1" ht="39.75" customHeight="1">
      <c r="B1" s="74" t="s">
        <v>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="1" customFormat="1" ht="20.25" customHeight="1"/>
    <row r="3" spans="1:19" s="1" customFormat="1" ht="15" customHeight="1">
      <c r="A3" s="30"/>
      <c r="B3" s="36"/>
      <c r="C3" s="29"/>
      <c r="D3" s="33"/>
      <c r="E3" s="22"/>
      <c r="F3" s="34"/>
      <c r="G3" s="35"/>
      <c r="H3" s="23"/>
      <c r="I3" s="34"/>
      <c r="J3" s="35"/>
      <c r="K3" s="23"/>
      <c r="L3" s="34"/>
      <c r="M3" s="35"/>
      <c r="N3" s="23"/>
      <c r="O3" s="34"/>
      <c r="P3" s="35"/>
      <c r="Q3" s="23"/>
      <c r="R3" s="44" t="s">
        <v>0</v>
      </c>
      <c r="S3" s="40"/>
    </row>
    <row r="4" spans="1:19" s="1" customFormat="1" ht="15" customHeight="1">
      <c r="A4" s="12"/>
      <c r="B4" s="75" t="s">
        <v>10</v>
      </c>
      <c r="C4" s="78"/>
      <c r="D4" s="54"/>
      <c r="E4" s="55"/>
      <c r="F4" s="47" t="s">
        <v>14</v>
      </c>
      <c r="G4" s="54"/>
      <c r="H4" s="55"/>
      <c r="I4" s="47" t="s">
        <v>15</v>
      </c>
      <c r="J4" s="54"/>
      <c r="K4" s="55"/>
      <c r="L4" s="43" t="s">
        <v>16</v>
      </c>
      <c r="M4" s="54"/>
      <c r="N4" s="55"/>
      <c r="O4" s="47" t="s">
        <v>17</v>
      </c>
      <c r="P4" s="56"/>
      <c r="Q4" s="57"/>
      <c r="R4" s="45" t="s">
        <v>3</v>
      </c>
      <c r="S4" s="16"/>
    </row>
    <row r="5" spans="1:19" s="1" customFormat="1" ht="15" customHeight="1">
      <c r="A5" s="31"/>
      <c r="B5" s="48"/>
      <c r="C5" s="58"/>
      <c r="D5" s="59"/>
      <c r="E5" s="60"/>
      <c r="F5" s="58"/>
      <c r="G5" s="59"/>
      <c r="H5" s="60"/>
      <c r="I5" s="58"/>
      <c r="J5" s="59"/>
      <c r="K5" s="60"/>
      <c r="L5" s="58"/>
      <c r="M5" s="59"/>
      <c r="N5" s="60"/>
      <c r="O5" s="58"/>
      <c r="P5" s="59"/>
      <c r="Q5" s="60"/>
      <c r="R5" s="46" t="s">
        <v>1</v>
      </c>
      <c r="S5" s="17"/>
    </row>
    <row r="6" spans="1:19" s="19" customFormat="1" ht="10.5">
      <c r="A6" s="37"/>
      <c r="B6" s="20"/>
      <c r="C6" s="20"/>
      <c r="D6" s="38"/>
      <c r="E6" s="37"/>
      <c r="F6" s="42" t="s">
        <v>13</v>
      </c>
      <c r="G6" s="15"/>
      <c r="H6" s="18"/>
      <c r="I6" s="5" t="s">
        <v>13</v>
      </c>
      <c r="J6" s="15"/>
      <c r="K6" s="18"/>
      <c r="L6" s="5" t="s">
        <v>13</v>
      </c>
      <c r="M6" s="15"/>
      <c r="N6" s="18"/>
      <c r="O6" s="5" t="s">
        <v>13</v>
      </c>
      <c r="P6" s="15"/>
      <c r="Q6" s="18"/>
      <c r="R6" s="5" t="s">
        <v>18</v>
      </c>
      <c r="S6" s="38"/>
    </row>
    <row r="7" spans="1:19" s="1" customFormat="1" ht="33" customHeight="1">
      <c r="A7" s="12"/>
      <c r="B7" s="72" t="s">
        <v>34</v>
      </c>
      <c r="C7" s="68" t="s">
        <v>19</v>
      </c>
      <c r="D7" s="4"/>
      <c r="E7" s="2"/>
      <c r="F7" s="9">
        <v>5652508000</v>
      </c>
      <c r="G7" s="10"/>
      <c r="H7" s="8"/>
      <c r="I7" s="9">
        <v>5149431861</v>
      </c>
      <c r="J7" s="10"/>
      <c r="K7" s="8"/>
      <c r="L7" s="9">
        <v>0</v>
      </c>
      <c r="M7" s="10"/>
      <c r="N7" s="8"/>
      <c r="O7" s="9">
        <f aca="true" t="shared" si="0" ref="O7:O24">F7-I7-L7</f>
        <v>503076139</v>
      </c>
      <c r="P7" s="10"/>
      <c r="Q7" s="8"/>
      <c r="R7" s="70">
        <f aca="true" t="shared" si="1" ref="R7:R23">I7/F7*100</f>
        <v>91.09994821767611</v>
      </c>
      <c r="S7" s="7"/>
    </row>
    <row r="8" spans="1:19" s="1" customFormat="1" ht="33" customHeight="1">
      <c r="A8" s="12"/>
      <c r="B8" s="72" t="s">
        <v>35</v>
      </c>
      <c r="C8" s="68" t="s">
        <v>20</v>
      </c>
      <c r="D8" s="4"/>
      <c r="E8" s="2"/>
      <c r="F8" s="9">
        <v>272261202000</v>
      </c>
      <c r="G8" s="10"/>
      <c r="H8" s="8"/>
      <c r="I8" s="9">
        <v>240006909189</v>
      </c>
      <c r="J8" s="10"/>
      <c r="K8" s="8"/>
      <c r="L8" s="9">
        <v>8613083000</v>
      </c>
      <c r="M8" s="10"/>
      <c r="N8" s="8"/>
      <c r="O8" s="9">
        <f t="shared" si="0"/>
        <v>23641209811</v>
      </c>
      <c r="P8" s="10"/>
      <c r="Q8" s="8"/>
      <c r="R8" s="71">
        <f t="shared" si="1"/>
        <v>88.15318063166416</v>
      </c>
      <c r="S8" s="7"/>
    </row>
    <row r="9" spans="1:19" s="1" customFormat="1" ht="33" customHeight="1">
      <c r="A9" s="12"/>
      <c r="B9" s="72" t="s">
        <v>36</v>
      </c>
      <c r="C9" s="68" t="s">
        <v>21</v>
      </c>
      <c r="D9" s="4"/>
      <c r="E9" s="2"/>
      <c r="F9" s="9">
        <v>72236059000</v>
      </c>
      <c r="G9" s="10"/>
      <c r="H9" s="8"/>
      <c r="I9" s="9">
        <v>70635757353</v>
      </c>
      <c r="J9" s="10"/>
      <c r="K9" s="8"/>
      <c r="L9" s="9">
        <v>0</v>
      </c>
      <c r="M9" s="10"/>
      <c r="N9" s="8"/>
      <c r="O9" s="9">
        <f t="shared" si="0"/>
        <v>1600301647</v>
      </c>
      <c r="P9" s="10"/>
      <c r="Q9" s="8"/>
      <c r="R9" s="71">
        <f t="shared" si="1"/>
        <v>97.78462215525904</v>
      </c>
      <c r="S9" s="7"/>
    </row>
    <row r="10" spans="1:19" s="1" customFormat="1" ht="33" customHeight="1">
      <c r="A10" s="12"/>
      <c r="B10" s="72" t="s">
        <v>37</v>
      </c>
      <c r="C10" s="68" t="s">
        <v>11</v>
      </c>
      <c r="D10" s="4"/>
      <c r="E10" s="2"/>
      <c r="F10" s="9">
        <v>29519299000</v>
      </c>
      <c r="G10" s="10"/>
      <c r="H10" s="8"/>
      <c r="I10" s="9">
        <v>26747245917</v>
      </c>
      <c r="J10" s="10"/>
      <c r="K10" s="8"/>
      <c r="L10" s="9">
        <v>0</v>
      </c>
      <c r="M10" s="10"/>
      <c r="N10" s="8"/>
      <c r="O10" s="9">
        <f t="shared" si="0"/>
        <v>2772053083</v>
      </c>
      <c r="P10" s="10"/>
      <c r="Q10" s="8"/>
      <c r="R10" s="71">
        <f t="shared" si="1"/>
        <v>90.60935328105182</v>
      </c>
      <c r="S10" s="7"/>
    </row>
    <row r="11" spans="1:19" s="1" customFormat="1" ht="33" customHeight="1">
      <c r="A11" s="12"/>
      <c r="B11" s="72" t="s">
        <v>38</v>
      </c>
      <c r="C11" s="69" t="s">
        <v>12</v>
      </c>
      <c r="D11" s="4"/>
      <c r="E11" s="2"/>
      <c r="F11" s="9">
        <v>451197086000</v>
      </c>
      <c r="G11" s="10"/>
      <c r="H11" s="8"/>
      <c r="I11" s="9">
        <v>300380245420</v>
      </c>
      <c r="J11" s="10"/>
      <c r="K11" s="8"/>
      <c r="L11" s="9">
        <v>0</v>
      </c>
      <c r="M11" s="10"/>
      <c r="N11" s="8"/>
      <c r="O11" s="9">
        <f t="shared" si="0"/>
        <v>150816840580</v>
      </c>
      <c r="P11" s="10"/>
      <c r="Q11" s="8"/>
      <c r="R11" s="71">
        <f t="shared" si="1"/>
        <v>66.57406591052319</v>
      </c>
      <c r="S11" s="7"/>
    </row>
    <row r="12" spans="1:19" s="1" customFormat="1" ht="33" customHeight="1">
      <c r="A12" s="12"/>
      <c r="B12" s="72" t="s">
        <v>39</v>
      </c>
      <c r="C12" s="68" t="s">
        <v>7</v>
      </c>
      <c r="D12" s="4"/>
      <c r="E12" s="2"/>
      <c r="F12" s="9">
        <v>105526439000</v>
      </c>
      <c r="G12" s="10"/>
      <c r="H12" s="8"/>
      <c r="I12" s="9">
        <v>87928528665</v>
      </c>
      <c r="J12" s="10"/>
      <c r="K12" s="8"/>
      <c r="L12" s="9">
        <v>2189092000</v>
      </c>
      <c r="M12" s="10"/>
      <c r="N12" s="8"/>
      <c r="O12" s="9">
        <f t="shared" si="0"/>
        <v>15408818335</v>
      </c>
      <c r="P12" s="10"/>
      <c r="Q12" s="8"/>
      <c r="R12" s="71">
        <f t="shared" si="1"/>
        <v>83.32369546270769</v>
      </c>
      <c r="S12" s="7"/>
    </row>
    <row r="13" spans="1:19" s="1" customFormat="1" ht="33" customHeight="1">
      <c r="A13" s="12"/>
      <c r="B13" s="72" t="s">
        <v>40</v>
      </c>
      <c r="C13" s="68" t="s">
        <v>22</v>
      </c>
      <c r="D13" s="4"/>
      <c r="E13" s="2"/>
      <c r="F13" s="9">
        <v>63356879000</v>
      </c>
      <c r="G13" s="10"/>
      <c r="H13" s="8"/>
      <c r="I13" s="9">
        <v>56687018587</v>
      </c>
      <c r="J13" s="10"/>
      <c r="K13" s="8"/>
      <c r="L13" s="9">
        <v>81833000</v>
      </c>
      <c r="M13" s="10"/>
      <c r="N13" s="8"/>
      <c r="O13" s="9">
        <f t="shared" si="0"/>
        <v>6588027413</v>
      </c>
      <c r="P13" s="10"/>
      <c r="Q13" s="8"/>
      <c r="R13" s="71">
        <f t="shared" si="1"/>
        <v>89.47255528006674</v>
      </c>
      <c r="S13" s="7"/>
    </row>
    <row r="14" spans="1:19" s="1" customFormat="1" ht="33" customHeight="1">
      <c r="A14" s="12"/>
      <c r="B14" s="72" t="s">
        <v>41</v>
      </c>
      <c r="C14" s="68" t="s">
        <v>8</v>
      </c>
      <c r="D14" s="4"/>
      <c r="E14" s="2"/>
      <c r="F14" s="9">
        <v>2157186278000</v>
      </c>
      <c r="G14" s="10"/>
      <c r="H14" s="8"/>
      <c r="I14" s="9">
        <v>1781243152226</v>
      </c>
      <c r="J14" s="10"/>
      <c r="K14" s="8"/>
      <c r="L14" s="9">
        <v>427648000</v>
      </c>
      <c r="M14" s="10"/>
      <c r="N14" s="8"/>
      <c r="O14" s="9">
        <f t="shared" si="0"/>
        <v>375515477774</v>
      </c>
      <c r="P14" s="10"/>
      <c r="Q14" s="8"/>
      <c r="R14" s="71">
        <f t="shared" si="1"/>
        <v>82.57252377284036</v>
      </c>
      <c r="S14" s="7"/>
    </row>
    <row r="15" spans="1:19" s="1" customFormat="1" ht="33" customHeight="1">
      <c r="A15" s="12"/>
      <c r="B15" s="72" t="s">
        <v>42</v>
      </c>
      <c r="C15" s="68" t="s">
        <v>6</v>
      </c>
      <c r="D15" s="4"/>
      <c r="E15" s="2"/>
      <c r="F15" s="9">
        <v>2912095555000</v>
      </c>
      <c r="G15" s="10"/>
      <c r="H15" s="8"/>
      <c r="I15" s="9">
        <v>2157807616520</v>
      </c>
      <c r="J15" s="10"/>
      <c r="K15" s="8"/>
      <c r="L15" s="9">
        <v>341392142000</v>
      </c>
      <c r="M15" s="10"/>
      <c r="N15" s="8"/>
      <c r="O15" s="9">
        <f t="shared" si="0"/>
        <v>412895796480</v>
      </c>
      <c r="P15" s="10"/>
      <c r="Q15" s="8"/>
      <c r="R15" s="71">
        <f t="shared" si="1"/>
        <v>74.09810481030043</v>
      </c>
      <c r="S15" s="7"/>
    </row>
    <row r="16" spans="1:19" s="1" customFormat="1" ht="33" customHeight="1">
      <c r="A16" s="12"/>
      <c r="B16" s="72">
        <v>10</v>
      </c>
      <c r="C16" s="68" t="s">
        <v>23</v>
      </c>
      <c r="D16" s="4"/>
      <c r="E16" s="2"/>
      <c r="F16" s="9">
        <v>518545168000</v>
      </c>
      <c r="G16" s="10"/>
      <c r="H16" s="8"/>
      <c r="I16" s="9">
        <v>412747296987</v>
      </c>
      <c r="J16" s="10"/>
      <c r="K16" s="8"/>
      <c r="L16" s="9">
        <v>21875426000</v>
      </c>
      <c r="M16" s="10"/>
      <c r="N16" s="8"/>
      <c r="O16" s="9">
        <f t="shared" si="0"/>
        <v>83922445013</v>
      </c>
      <c r="P16" s="10"/>
      <c r="Q16" s="8"/>
      <c r="R16" s="71">
        <f t="shared" si="1"/>
        <v>79.59717348807693</v>
      </c>
      <c r="S16" s="7"/>
    </row>
    <row r="17" spans="1:19" s="1" customFormat="1" ht="33" customHeight="1">
      <c r="A17" s="12"/>
      <c r="B17" s="72">
        <v>11</v>
      </c>
      <c r="C17" s="68" t="s">
        <v>24</v>
      </c>
      <c r="D17" s="4"/>
      <c r="E17" s="2"/>
      <c r="F17" s="9">
        <v>101909274000</v>
      </c>
      <c r="G17" s="10"/>
      <c r="H17" s="8"/>
      <c r="I17" s="9">
        <v>73332912892</v>
      </c>
      <c r="J17" s="10"/>
      <c r="K17" s="8"/>
      <c r="L17" s="9">
        <v>6100292000</v>
      </c>
      <c r="M17" s="10"/>
      <c r="N17" s="8"/>
      <c r="O17" s="9">
        <f t="shared" si="0"/>
        <v>22476069108</v>
      </c>
      <c r="P17" s="10"/>
      <c r="Q17" s="8"/>
      <c r="R17" s="71">
        <f t="shared" si="1"/>
        <v>71.95901806934666</v>
      </c>
      <c r="S17" s="7"/>
    </row>
    <row r="18" spans="1:19" s="1" customFormat="1" ht="33" customHeight="1">
      <c r="A18" s="12"/>
      <c r="B18" s="72">
        <v>12</v>
      </c>
      <c r="C18" s="68" t="s">
        <v>25</v>
      </c>
      <c r="D18" s="4"/>
      <c r="E18" s="2"/>
      <c r="F18" s="9">
        <v>854568387000</v>
      </c>
      <c r="G18" s="10"/>
      <c r="H18" s="8"/>
      <c r="I18" s="9">
        <v>816298833252</v>
      </c>
      <c r="J18" s="10"/>
      <c r="K18" s="8"/>
      <c r="L18" s="9">
        <v>0</v>
      </c>
      <c r="M18" s="10"/>
      <c r="N18" s="8"/>
      <c r="O18" s="9">
        <f t="shared" si="0"/>
        <v>38269553748</v>
      </c>
      <c r="P18" s="10"/>
      <c r="Q18" s="8"/>
      <c r="R18" s="71">
        <f t="shared" si="1"/>
        <v>95.52176814282272</v>
      </c>
      <c r="S18" s="7"/>
    </row>
    <row r="19" spans="1:19" s="1" customFormat="1" ht="33" customHeight="1">
      <c r="A19" s="12"/>
      <c r="B19" s="72">
        <v>13</v>
      </c>
      <c r="C19" s="68" t="s">
        <v>26</v>
      </c>
      <c r="D19" s="4"/>
      <c r="E19" s="2"/>
      <c r="F19" s="9">
        <v>233114105000</v>
      </c>
      <c r="G19" s="10"/>
      <c r="H19" s="8"/>
      <c r="I19" s="9">
        <v>221823598587</v>
      </c>
      <c r="J19" s="10"/>
      <c r="K19" s="8"/>
      <c r="L19" s="9">
        <v>0</v>
      </c>
      <c r="M19" s="10"/>
      <c r="N19" s="8"/>
      <c r="O19" s="9">
        <f t="shared" si="0"/>
        <v>11290506413</v>
      </c>
      <c r="P19" s="10"/>
      <c r="Q19" s="8"/>
      <c r="R19" s="71">
        <f t="shared" si="1"/>
        <v>95.1566609781077</v>
      </c>
      <c r="S19" s="7"/>
    </row>
    <row r="20" spans="1:19" s="1" customFormat="1" ht="33" customHeight="1">
      <c r="A20" s="12"/>
      <c r="B20" s="72">
        <v>14</v>
      </c>
      <c r="C20" s="68" t="s">
        <v>27</v>
      </c>
      <c r="D20" s="4"/>
      <c r="E20" s="2"/>
      <c r="F20" s="9">
        <v>642743902000</v>
      </c>
      <c r="G20" s="10"/>
      <c r="H20" s="8"/>
      <c r="I20" s="9">
        <v>623293537270</v>
      </c>
      <c r="J20" s="10"/>
      <c r="K20" s="8"/>
      <c r="L20" s="9">
        <v>166668000</v>
      </c>
      <c r="M20" s="10"/>
      <c r="N20" s="8"/>
      <c r="O20" s="9">
        <f t="shared" si="0"/>
        <v>19283696730</v>
      </c>
      <c r="P20" s="10"/>
      <c r="Q20" s="8"/>
      <c r="R20" s="71">
        <f t="shared" si="1"/>
        <v>96.97385464576527</v>
      </c>
      <c r="S20" s="7"/>
    </row>
    <row r="21" spans="1:19" s="1" customFormat="1" ht="33" customHeight="1">
      <c r="A21" s="12"/>
      <c r="B21" s="72">
        <v>15</v>
      </c>
      <c r="C21" s="68" t="s">
        <v>28</v>
      </c>
      <c r="D21" s="4"/>
      <c r="E21" s="2"/>
      <c r="F21" s="9">
        <v>248825376000</v>
      </c>
      <c r="G21" s="10"/>
      <c r="H21" s="8"/>
      <c r="I21" s="9">
        <v>244016492831</v>
      </c>
      <c r="J21" s="10"/>
      <c r="K21" s="8"/>
      <c r="L21" s="9">
        <v>0</v>
      </c>
      <c r="M21" s="10"/>
      <c r="N21" s="8"/>
      <c r="O21" s="9">
        <f t="shared" si="0"/>
        <v>4808883169</v>
      </c>
      <c r="P21" s="10"/>
      <c r="Q21" s="8"/>
      <c r="R21" s="71">
        <f t="shared" si="1"/>
        <v>98.06736626050552</v>
      </c>
      <c r="S21" s="7"/>
    </row>
    <row r="22" spans="1:19" s="1" customFormat="1" ht="33" customHeight="1">
      <c r="A22" s="12"/>
      <c r="B22" s="72">
        <v>16</v>
      </c>
      <c r="C22" s="68" t="s">
        <v>29</v>
      </c>
      <c r="D22" s="25"/>
      <c r="E22" s="24"/>
      <c r="F22" s="9">
        <v>332250000000</v>
      </c>
      <c r="G22" s="10"/>
      <c r="H22" s="8"/>
      <c r="I22" s="9">
        <v>327141995772</v>
      </c>
      <c r="J22" s="10"/>
      <c r="K22" s="8"/>
      <c r="L22" s="9">
        <v>0</v>
      </c>
      <c r="M22" s="10"/>
      <c r="N22" s="8"/>
      <c r="O22" s="9">
        <f t="shared" si="0"/>
        <v>5108004228</v>
      </c>
      <c r="P22" s="10"/>
      <c r="Q22" s="8"/>
      <c r="R22" s="71">
        <f t="shared" si="1"/>
        <v>98.46260218871332</v>
      </c>
      <c r="S22" s="7"/>
    </row>
    <row r="23" spans="1:19" s="1" customFormat="1" ht="33" customHeight="1">
      <c r="A23" s="12"/>
      <c r="B23" s="72">
        <v>17</v>
      </c>
      <c r="C23" s="68" t="s">
        <v>30</v>
      </c>
      <c r="D23" s="25"/>
      <c r="E23" s="24"/>
      <c r="F23" s="9">
        <v>2059233505000</v>
      </c>
      <c r="G23" s="10"/>
      <c r="H23" s="8"/>
      <c r="I23" s="9">
        <v>2016463484140</v>
      </c>
      <c r="J23" s="10"/>
      <c r="K23" s="8"/>
      <c r="L23" s="9">
        <v>107700000</v>
      </c>
      <c r="M23" s="10"/>
      <c r="N23" s="8"/>
      <c r="O23" s="9">
        <f t="shared" si="0"/>
        <v>42662320860</v>
      </c>
      <c r="P23" s="10"/>
      <c r="Q23" s="8"/>
      <c r="R23" s="71">
        <f t="shared" si="1"/>
        <v>97.92301257938205</v>
      </c>
      <c r="S23" s="7"/>
    </row>
    <row r="24" spans="1:19" s="1" customFormat="1" ht="33" customHeight="1">
      <c r="A24" s="12"/>
      <c r="B24" s="72">
        <v>18</v>
      </c>
      <c r="C24" s="68" t="s">
        <v>31</v>
      </c>
      <c r="D24" s="14"/>
      <c r="E24" s="12"/>
      <c r="F24" s="9">
        <v>991352000</v>
      </c>
      <c r="G24" s="10"/>
      <c r="H24" s="8"/>
      <c r="I24" s="9">
        <v>0</v>
      </c>
      <c r="J24" s="10"/>
      <c r="K24" s="8"/>
      <c r="L24" s="9">
        <v>0</v>
      </c>
      <c r="M24" s="10"/>
      <c r="N24" s="8"/>
      <c r="O24" s="9">
        <f t="shared" si="0"/>
        <v>991352000</v>
      </c>
      <c r="P24" s="10"/>
      <c r="Q24" s="8"/>
      <c r="R24" s="65" t="s">
        <v>33</v>
      </c>
      <c r="S24" s="7"/>
    </row>
    <row r="25" spans="1:22" s="1" customFormat="1" ht="18" customHeight="1">
      <c r="A25" s="12"/>
      <c r="B25" s="13"/>
      <c r="C25" s="3"/>
      <c r="D25" s="4"/>
      <c r="E25" s="2"/>
      <c r="F25" s="49"/>
      <c r="G25" s="50"/>
      <c r="H25" s="51"/>
      <c r="I25" s="61"/>
      <c r="J25" s="62"/>
      <c r="K25" s="63"/>
      <c r="L25" s="64"/>
      <c r="M25" s="50"/>
      <c r="N25" s="51"/>
      <c r="O25" s="64"/>
      <c r="P25" s="50"/>
      <c r="Q25" s="51"/>
      <c r="R25" s="52"/>
      <c r="S25" s="41"/>
      <c r="U25" s="6" t="s">
        <v>2</v>
      </c>
      <c r="V25" s="6"/>
    </row>
    <row r="26" spans="1:22" s="1" customFormat="1" ht="37.5" customHeight="1">
      <c r="A26" s="32"/>
      <c r="B26" s="76" t="s">
        <v>4</v>
      </c>
      <c r="C26" s="77"/>
      <c r="D26" s="39"/>
      <c r="E26" s="11"/>
      <c r="F26" s="66">
        <f>SUM(F7:F24)</f>
        <v>11061212374000</v>
      </c>
      <c r="G26" s="27"/>
      <c r="H26" s="26"/>
      <c r="I26" s="66">
        <f>SUM(I7:I24)</f>
        <v>9461704057469</v>
      </c>
      <c r="J26" s="27"/>
      <c r="K26" s="26"/>
      <c r="L26" s="66">
        <f>SUM(L7:L24)</f>
        <v>380953884000</v>
      </c>
      <c r="M26" s="27"/>
      <c r="N26" s="26"/>
      <c r="O26" s="73">
        <f>F26-I26-L26</f>
        <v>1218554432531</v>
      </c>
      <c r="P26" s="27"/>
      <c r="Q26" s="26"/>
      <c r="R26" s="67">
        <f>I26/F26*100</f>
        <v>85.53948462023264</v>
      </c>
      <c r="S26" s="28"/>
      <c r="T26" s="1" t="s">
        <v>5</v>
      </c>
      <c r="V26" s="21" t="s">
        <v>2</v>
      </c>
    </row>
    <row r="27" s="1" customFormat="1" ht="12.75"/>
    <row r="28" s="1" customFormat="1" ht="12.75">
      <c r="I28" s="1" t="s">
        <v>32</v>
      </c>
    </row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pans="9:12" s="1" customFormat="1" ht="12.75">
      <c r="I36" s="53"/>
      <c r="L36" s="53"/>
    </row>
    <row r="37" spans="9:12" s="1" customFormat="1" ht="12.75">
      <c r="I37" s="53"/>
      <c r="L37" s="53"/>
    </row>
    <row r="38" spans="9:12" s="1" customFormat="1" ht="12.75">
      <c r="I38" s="53"/>
      <c r="L38" s="53"/>
    </row>
    <row r="39" spans="9:12" s="1" customFormat="1" ht="12.75">
      <c r="I39" s="53"/>
      <c r="L39" s="53"/>
    </row>
    <row r="40" spans="9:12" s="1" customFormat="1" ht="12.75">
      <c r="I40" s="53"/>
      <c r="L40" s="53"/>
    </row>
    <row r="41" spans="9:12" s="1" customFormat="1" ht="12.75">
      <c r="I41" s="53"/>
      <c r="L41" s="53"/>
    </row>
    <row r="42" ht="12.75">
      <c r="F42" s="1"/>
    </row>
    <row r="43" ht="12.75">
      <c r="F43" s="1"/>
    </row>
    <row r="44" ht="12.75">
      <c r="F44" s="1"/>
    </row>
    <row r="45" ht="12.75">
      <c r="F45" s="1"/>
    </row>
    <row r="46" ht="12.75">
      <c r="F46" s="1"/>
    </row>
    <row r="47" ht="12.75">
      <c r="F47" s="1"/>
    </row>
  </sheetData>
  <sheetProtection/>
  <mergeCells count="3">
    <mergeCell ref="B26:C26"/>
    <mergeCell ref="B4:C4"/>
    <mergeCell ref="B1:R1"/>
  </mergeCells>
  <printOptions horizontalCentered="1"/>
  <pageMargins left="0.62" right="0" top="0.9055118110236221" bottom="0.9055118110236221" header="0.6692913385826772" footer="0.5118110236220472"/>
  <pageSetup horizontalDpi="600" verticalDpi="600" orientation="portrait" paperSize="9" scale="95" r:id="rId1"/>
  <headerFooter alignWithMargins="0">
    <oddFooter>&amp;C&amp;"ＭＳ Ｐ明朝,標準"&amp;12－5－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東京都出納長室</dc:creator>
  <cp:keywords/>
  <dc:description/>
  <cp:lastModifiedBy>東京都</cp:lastModifiedBy>
  <cp:lastPrinted>2022-09-06T05:33:36Z</cp:lastPrinted>
  <dcterms:created xsi:type="dcterms:W3CDTF">1998-10-09T05:37:51Z</dcterms:created>
  <dcterms:modified xsi:type="dcterms:W3CDTF">2023-10-17T05:55:27Z</dcterms:modified>
  <cp:category/>
  <cp:version/>
  <cp:contentType/>
  <cp:contentStatus/>
</cp:coreProperties>
</file>