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80" windowHeight="9300" activeTab="0"/>
  </bookViews>
  <sheets>
    <sheet name="R２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<sst xmlns="http://schemas.openxmlformats.org/spreadsheetml/2006/main" count="34" uniqueCount="34">
  <si>
    <t>年  齢</t>
  </si>
  <si>
    <t>男</t>
  </si>
  <si>
    <t>女</t>
  </si>
  <si>
    <t>総  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</si>
  <si>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</si>
  <si>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</si>
  <si>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</si>
  <si>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</si>
  <si>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</si>
  <si>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</si>
  <si>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</si>
  <si>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</si>
  <si>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</si>
  <si>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</si>
  <si>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</si>
  <si>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</si>
  <si>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</si>
  <si>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</si>
  <si>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</si>
  <si>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</si>
  <si>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</si>
  <si>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</si>
  <si>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</si>
  <si>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</si>
  <si>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不詳　　</t>
  </si>
  <si>
    <t>(再　掲)</t>
  </si>
  <si>
    <t>15歳未満</t>
  </si>
  <si>
    <t>15～64歳</t>
  </si>
  <si>
    <t>65歳以上</t>
  </si>
  <si>
    <t>40～44歳</t>
  </si>
  <si>
    <t>資料：国勢調査</t>
  </si>
  <si>
    <t>総　数</t>
  </si>
  <si>
    <t>２　 年 齢 ・ 男 女 別 人 口</t>
  </si>
  <si>
    <t>令　和　２　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</si>
</sst>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&quot;¥&quot;#,##0_);[Red]\(&quot;¥&quot;#,##0\)"/>
    <numFmt numFmtId="179" formatCode="0_);[Red]\(0\)"/>
  </numFmts>
  <fonts count="4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Ｐ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177" fontId="5" fillId="0" borderId="0" xfId="48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center"/>
    </xf>
    <xf numFmtId="38" fontId="7" fillId="0" borderId="0" xfId="48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38" fontId="5" fillId="0" borderId="0" xfId="48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38" fontId="5" fillId="0" borderId="11" xfId="48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48" applyNumberFormat="1" applyFont="1" applyFill="1" applyBorder="1" applyAlignment="1">
      <alignment horizontal="right" vertical="center"/>
    </xf>
    <xf numFmtId="37" fontId="45" fillId="0" borderId="0" xfId="0" applyNumberFormat="1" applyFont="1" applyAlignment="1">
      <alignment horizontal="right" vertical="top"/>
    </xf>
    <xf numFmtId="0" fontId="5" fillId="0" borderId="0" xfId="0" applyNumberFormat="1" applyFont="1" applyFill="1" applyAlignment="1">
      <alignment horizontal="right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horizontal="center" vertical="top"/>
    </xf>
    <xf numFmtId="0" fontId="9" fillId="0" borderId="0" xfId="0" applyFont="1" applyFill="1" applyAlignment="1">
      <alignment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38" fontId="7" fillId="0" borderId="19" xfId="48" applyFont="1" applyFill="1" applyBorder="1" applyAlignment="1">
      <alignment horizontal="right" vertical="center"/>
    </xf>
    <xf numFmtId="0" fontId="5" fillId="0" borderId="18" xfId="0" applyNumberFormat="1" applyFont="1" applyFill="1" applyBorder="1" applyAlignment="1">
      <alignment horizontal="center" vertical="center"/>
    </xf>
    <xf numFmtId="38" fontId="5" fillId="0" borderId="19" xfId="48" applyFont="1" applyFill="1" applyBorder="1" applyAlignment="1">
      <alignment horizontal="right" vertical="center"/>
    </xf>
    <xf numFmtId="177" fontId="5" fillId="0" borderId="19" xfId="48" applyNumberFormat="1" applyFont="1" applyFill="1" applyBorder="1" applyAlignment="1">
      <alignment horizontal="right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19" xfId="48" applyNumberFormat="1" applyFont="1" applyFill="1" applyBorder="1" applyAlignment="1">
      <alignment horizontal="right" vertical="center"/>
    </xf>
    <xf numFmtId="0" fontId="5" fillId="0" borderId="20" xfId="0" applyNumberFormat="1" applyFont="1" applyFill="1" applyBorder="1" applyAlignment="1">
      <alignment horizontal="center" vertical="center"/>
    </xf>
    <xf numFmtId="176" fontId="5" fillId="0" borderId="21" xfId="0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52"/>
  <sheetViews>
    <sheetView tabSelected="1" zoomScalePageLayoutView="0" workbookViewId="0" topLeftCell="A1">
      <selection activeCell="E8" sqref="E8"/>
    </sheetView>
  </sheetViews>
  <sheetFormatPr defaultColWidth="13.59765625" defaultRowHeight="16.5" customHeight="1"/>
  <cols>
    <col min="1" max="1" width="12.5" style="3" customWidth="1"/>
    <col min="2" max="4" width="13.19921875" style="4" customWidth="1"/>
    <col min="5" max="16384" width="13.59765625" style="4" customWidth="1"/>
  </cols>
  <sheetData>
    <row r="1" spans="1:4" s="2" customFormat="1" ht="19.5" customHeight="1">
      <c r="A1" s="21" t="s">
        <v>32</v>
      </c>
      <c r="B1" s="22"/>
      <c r="C1" s="22"/>
      <c r="D1" s="22"/>
    </row>
    <row r="2" ht="11.25" customHeight="1" thickBot="1">
      <c r="D2" s="5"/>
    </row>
    <row r="3" spans="1:4" s="2" customFormat="1" ht="16.5" customHeight="1">
      <c r="A3" s="23" t="s">
        <v>0</v>
      </c>
      <c r="B3" s="19" t="s">
        <v>33</v>
      </c>
      <c r="C3" s="20"/>
      <c r="D3" s="24"/>
    </row>
    <row r="4" spans="1:4" s="2" customFormat="1" ht="16.5" customHeight="1">
      <c r="A4" s="25"/>
      <c r="B4" s="6" t="s">
        <v>31</v>
      </c>
      <c r="C4" s="6" t="s">
        <v>1</v>
      </c>
      <c r="D4" s="26" t="s">
        <v>2</v>
      </c>
    </row>
    <row r="5" spans="1:4" s="8" customFormat="1" ht="16.5" customHeight="1">
      <c r="A5" s="27" t="s">
        <v>3</v>
      </c>
      <c r="B5" s="7">
        <f aca="true" t="shared" si="0" ref="B5:B11">SUM(C5:D5)</f>
        <v>129242</v>
      </c>
      <c r="C5" s="7">
        <f>C6+C13+C20+C27+C34+C41+C48+C55+C62+C69+C76+C83+C90+C97+C104+C111+C118+C125+C132+C139+C146+C147</f>
        <v>62985</v>
      </c>
      <c r="D5" s="28">
        <f>D6+D13+D20+D27+D34+D41+D48+D55+D62+D69+D76+D83+D90+D97+D104+D111+D118+D125+D132+D139+D146+D147</f>
        <v>66257</v>
      </c>
    </row>
    <row r="6" spans="1:4" s="10" customFormat="1" ht="15.75" customHeight="1">
      <c r="A6" s="29" t="s">
        <v>4</v>
      </c>
      <c r="B6" s="9">
        <f t="shared" si="0"/>
        <v>5063</v>
      </c>
      <c r="C6" s="9">
        <f>SUM(C7:C11)</f>
        <v>2605</v>
      </c>
      <c r="D6" s="30">
        <f>SUM(D7:D11)</f>
        <v>2458</v>
      </c>
    </row>
    <row r="7" spans="1:4" s="10" customFormat="1" ht="15.75" customHeight="1">
      <c r="A7" s="29">
        <v>0</v>
      </c>
      <c r="B7" s="9">
        <f t="shared" si="0"/>
        <v>933</v>
      </c>
      <c r="C7" s="9">
        <v>488</v>
      </c>
      <c r="D7" s="30">
        <v>445</v>
      </c>
    </row>
    <row r="8" spans="1:4" s="10" customFormat="1" ht="15.75" customHeight="1">
      <c r="A8" s="29">
        <v>1</v>
      </c>
      <c r="B8" s="9">
        <f t="shared" si="0"/>
        <v>949</v>
      </c>
      <c r="C8" s="9">
        <v>474</v>
      </c>
      <c r="D8" s="30">
        <v>475</v>
      </c>
    </row>
    <row r="9" spans="1:4" s="10" customFormat="1" ht="15.75" customHeight="1">
      <c r="A9" s="29">
        <v>2</v>
      </c>
      <c r="B9" s="9">
        <f t="shared" si="0"/>
        <v>1055</v>
      </c>
      <c r="C9" s="9">
        <v>552</v>
      </c>
      <c r="D9" s="30">
        <v>503</v>
      </c>
    </row>
    <row r="10" spans="1:4" s="10" customFormat="1" ht="15.75" customHeight="1">
      <c r="A10" s="29">
        <v>3</v>
      </c>
      <c r="B10" s="9">
        <f t="shared" si="0"/>
        <v>1008</v>
      </c>
      <c r="C10" s="9">
        <v>513</v>
      </c>
      <c r="D10" s="30">
        <v>495</v>
      </c>
    </row>
    <row r="11" spans="1:4" s="10" customFormat="1" ht="15.75" customHeight="1">
      <c r="A11" s="29">
        <v>4</v>
      </c>
      <c r="B11" s="9">
        <f t="shared" si="0"/>
        <v>1118</v>
      </c>
      <c r="C11" s="9">
        <v>578</v>
      </c>
      <c r="D11" s="30">
        <v>540</v>
      </c>
    </row>
    <row r="12" spans="1:4" s="10" customFormat="1" ht="7.5" customHeight="1">
      <c r="A12" s="29"/>
      <c r="B12" s="9"/>
      <c r="C12" s="9"/>
      <c r="D12" s="30"/>
    </row>
    <row r="13" spans="1:5" s="10" customFormat="1" ht="15.75" customHeight="1">
      <c r="A13" s="29" t="s">
        <v>5</v>
      </c>
      <c r="B13" s="9">
        <f aca="true" t="shared" si="1" ref="B13:B18">SUM(C13:D13)</f>
        <v>5017</v>
      </c>
      <c r="C13" s="9">
        <f>SUM(C14:C18)</f>
        <v>2622</v>
      </c>
      <c r="D13" s="30">
        <f>SUM(D14:D18)</f>
        <v>2395</v>
      </c>
      <c r="E13" s="17"/>
    </row>
    <row r="14" spans="1:4" s="10" customFormat="1" ht="15.75" customHeight="1">
      <c r="A14" s="29">
        <v>5</v>
      </c>
      <c r="B14" s="9">
        <f t="shared" si="1"/>
        <v>1015</v>
      </c>
      <c r="C14" s="9">
        <v>515</v>
      </c>
      <c r="D14" s="30">
        <v>500</v>
      </c>
    </row>
    <row r="15" spans="1:4" s="10" customFormat="1" ht="15.75" customHeight="1">
      <c r="A15" s="29">
        <v>6</v>
      </c>
      <c r="B15" s="9">
        <f t="shared" si="1"/>
        <v>1007</v>
      </c>
      <c r="C15" s="9">
        <v>513</v>
      </c>
      <c r="D15" s="30">
        <v>494</v>
      </c>
    </row>
    <row r="16" spans="1:4" s="10" customFormat="1" ht="15.75" customHeight="1">
      <c r="A16" s="29">
        <v>7</v>
      </c>
      <c r="B16" s="9">
        <f t="shared" si="1"/>
        <v>1058</v>
      </c>
      <c r="C16" s="9">
        <v>568</v>
      </c>
      <c r="D16" s="30">
        <v>490</v>
      </c>
    </row>
    <row r="17" spans="1:4" s="10" customFormat="1" ht="15.75" customHeight="1">
      <c r="A17" s="29">
        <v>8</v>
      </c>
      <c r="B17" s="9">
        <f t="shared" si="1"/>
        <v>933</v>
      </c>
      <c r="C17" s="9">
        <v>491</v>
      </c>
      <c r="D17" s="30">
        <v>442</v>
      </c>
    </row>
    <row r="18" spans="1:4" s="10" customFormat="1" ht="15.75" customHeight="1">
      <c r="A18" s="29">
        <v>9</v>
      </c>
      <c r="B18" s="9">
        <f t="shared" si="1"/>
        <v>1004</v>
      </c>
      <c r="C18" s="9">
        <v>535</v>
      </c>
      <c r="D18" s="30">
        <v>469</v>
      </c>
    </row>
    <row r="19" spans="1:4" s="10" customFormat="1" ht="7.5" customHeight="1">
      <c r="A19" s="29"/>
      <c r="B19" s="9"/>
      <c r="C19" s="9"/>
      <c r="D19" s="30"/>
    </row>
    <row r="20" spans="1:5" s="10" customFormat="1" ht="15.75" customHeight="1">
      <c r="A20" s="29" t="s">
        <v>6</v>
      </c>
      <c r="B20" s="9">
        <f aca="true" t="shared" si="2" ref="B20:B25">SUM(C20:D20)</f>
        <v>5002</v>
      </c>
      <c r="C20" s="9">
        <f>SUM(C21:C25)</f>
        <v>2569</v>
      </c>
      <c r="D20" s="30">
        <f>SUM(D21:D25)</f>
        <v>2433</v>
      </c>
      <c r="E20" s="17"/>
    </row>
    <row r="21" spans="1:4" s="10" customFormat="1" ht="15.75" customHeight="1">
      <c r="A21" s="29">
        <v>10</v>
      </c>
      <c r="B21" s="9">
        <f t="shared" si="2"/>
        <v>1010</v>
      </c>
      <c r="C21" s="9">
        <v>534</v>
      </c>
      <c r="D21" s="30">
        <v>476</v>
      </c>
    </row>
    <row r="22" spans="1:4" s="10" customFormat="1" ht="15.75" customHeight="1">
      <c r="A22" s="29">
        <v>11</v>
      </c>
      <c r="B22" s="9">
        <f t="shared" si="2"/>
        <v>992</v>
      </c>
      <c r="C22" s="9">
        <v>499</v>
      </c>
      <c r="D22" s="30">
        <v>493</v>
      </c>
    </row>
    <row r="23" spans="1:4" s="10" customFormat="1" ht="15.75" customHeight="1">
      <c r="A23" s="29">
        <v>12</v>
      </c>
      <c r="B23" s="9">
        <f t="shared" si="2"/>
        <v>1030</v>
      </c>
      <c r="C23" s="9">
        <v>510</v>
      </c>
      <c r="D23" s="30">
        <v>520</v>
      </c>
    </row>
    <row r="24" spans="1:4" s="10" customFormat="1" ht="15.75" customHeight="1">
      <c r="A24" s="29">
        <v>13</v>
      </c>
      <c r="B24" s="9">
        <f t="shared" si="2"/>
        <v>997</v>
      </c>
      <c r="C24" s="9">
        <v>510</v>
      </c>
      <c r="D24" s="30">
        <v>487</v>
      </c>
    </row>
    <row r="25" spans="1:4" s="10" customFormat="1" ht="15.75" customHeight="1">
      <c r="A25" s="29">
        <v>14</v>
      </c>
      <c r="B25" s="9">
        <f t="shared" si="2"/>
        <v>973</v>
      </c>
      <c r="C25" s="9">
        <v>516</v>
      </c>
      <c r="D25" s="30">
        <v>457</v>
      </c>
    </row>
    <row r="26" spans="1:4" s="10" customFormat="1" ht="7.5" customHeight="1">
      <c r="A26" s="29"/>
      <c r="B26" s="9"/>
      <c r="C26" s="9"/>
      <c r="D26" s="30"/>
    </row>
    <row r="27" spans="1:4" s="10" customFormat="1" ht="15" customHeight="1">
      <c r="A27" s="29" t="s">
        <v>7</v>
      </c>
      <c r="B27" s="9">
        <f aca="true" t="shared" si="3" ref="B27:B32">SUM(C27:D27)</f>
        <v>5627</v>
      </c>
      <c r="C27" s="9">
        <f>SUM(C28:C32)</f>
        <v>2787</v>
      </c>
      <c r="D27" s="30">
        <f>SUM(D28:D32)</f>
        <v>2840</v>
      </c>
    </row>
    <row r="28" spans="1:4" s="10" customFormat="1" ht="15" customHeight="1">
      <c r="A28" s="29">
        <v>15</v>
      </c>
      <c r="B28" s="9">
        <f t="shared" si="3"/>
        <v>947</v>
      </c>
      <c r="C28" s="9">
        <v>489</v>
      </c>
      <c r="D28" s="30">
        <v>458</v>
      </c>
    </row>
    <row r="29" spans="1:4" s="10" customFormat="1" ht="15" customHeight="1">
      <c r="A29" s="29">
        <v>16</v>
      </c>
      <c r="B29" s="9">
        <f t="shared" si="3"/>
        <v>1003</v>
      </c>
      <c r="C29" s="9">
        <v>506</v>
      </c>
      <c r="D29" s="30">
        <v>497</v>
      </c>
    </row>
    <row r="30" spans="1:4" s="10" customFormat="1" ht="15" customHeight="1">
      <c r="A30" s="29">
        <v>17</v>
      </c>
      <c r="B30" s="9">
        <f t="shared" si="3"/>
        <v>1037</v>
      </c>
      <c r="C30" s="9">
        <v>522</v>
      </c>
      <c r="D30" s="30">
        <v>515</v>
      </c>
    </row>
    <row r="31" spans="1:4" s="10" customFormat="1" ht="15" customHeight="1">
      <c r="A31" s="29">
        <v>18</v>
      </c>
      <c r="B31" s="9">
        <f t="shared" si="3"/>
        <v>1202</v>
      </c>
      <c r="C31" s="9">
        <v>597</v>
      </c>
      <c r="D31" s="30">
        <v>605</v>
      </c>
    </row>
    <row r="32" spans="1:4" s="10" customFormat="1" ht="15" customHeight="1">
      <c r="A32" s="29">
        <v>19</v>
      </c>
      <c r="B32" s="9">
        <f t="shared" si="3"/>
        <v>1438</v>
      </c>
      <c r="C32" s="9">
        <v>673</v>
      </c>
      <c r="D32" s="30">
        <v>765</v>
      </c>
    </row>
    <row r="33" spans="1:4" s="10" customFormat="1" ht="7.5" customHeight="1">
      <c r="A33" s="29"/>
      <c r="B33" s="9"/>
      <c r="C33" s="9"/>
      <c r="D33" s="30"/>
    </row>
    <row r="34" spans="1:5" s="10" customFormat="1" ht="15.75" customHeight="1">
      <c r="A34" s="29" t="s">
        <v>8</v>
      </c>
      <c r="B34" s="9">
        <f aca="true" t="shared" si="4" ref="B34:B39">SUM(C34:D34)</f>
        <v>8277</v>
      </c>
      <c r="C34" s="9">
        <f>SUM(C35:C39)</f>
        <v>4065</v>
      </c>
      <c r="D34" s="30">
        <f>SUM(D35:D39)</f>
        <v>4212</v>
      </c>
      <c r="E34" s="17"/>
    </row>
    <row r="35" spans="1:4" s="10" customFormat="1" ht="15.75" customHeight="1">
      <c r="A35" s="29">
        <v>20</v>
      </c>
      <c r="B35" s="9">
        <f t="shared" si="4"/>
        <v>1581</v>
      </c>
      <c r="C35" s="9">
        <v>756</v>
      </c>
      <c r="D35" s="30">
        <v>825</v>
      </c>
    </row>
    <row r="36" spans="1:4" s="10" customFormat="1" ht="15.75" customHeight="1">
      <c r="A36" s="29">
        <v>21</v>
      </c>
      <c r="B36" s="9">
        <f t="shared" si="4"/>
        <v>1626</v>
      </c>
      <c r="C36" s="9">
        <v>802</v>
      </c>
      <c r="D36" s="30">
        <v>824</v>
      </c>
    </row>
    <row r="37" spans="1:4" s="10" customFormat="1" ht="15.75" customHeight="1">
      <c r="A37" s="29">
        <v>22</v>
      </c>
      <c r="B37" s="9">
        <f t="shared" si="4"/>
        <v>1704</v>
      </c>
      <c r="C37" s="9">
        <v>855</v>
      </c>
      <c r="D37" s="30">
        <v>849</v>
      </c>
    </row>
    <row r="38" spans="1:4" s="10" customFormat="1" ht="15.75" customHeight="1">
      <c r="A38" s="29">
        <v>23</v>
      </c>
      <c r="B38" s="9">
        <f t="shared" si="4"/>
        <v>1694</v>
      </c>
      <c r="C38" s="9">
        <v>838</v>
      </c>
      <c r="D38" s="30">
        <v>856</v>
      </c>
    </row>
    <row r="39" spans="1:4" s="10" customFormat="1" ht="15.75" customHeight="1">
      <c r="A39" s="29">
        <v>24</v>
      </c>
      <c r="B39" s="9">
        <f t="shared" si="4"/>
        <v>1672</v>
      </c>
      <c r="C39" s="9">
        <v>814</v>
      </c>
      <c r="D39" s="30">
        <v>858</v>
      </c>
    </row>
    <row r="40" spans="1:4" s="10" customFormat="1" ht="7.5" customHeight="1">
      <c r="A40" s="29"/>
      <c r="B40" s="9"/>
      <c r="C40" s="9"/>
      <c r="D40" s="30"/>
    </row>
    <row r="41" spans="1:5" s="10" customFormat="1" ht="15.75" customHeight="1">
      <c r="A41" s="29" t="s">
        <v>9</v>
      </c>
      <c r="B41" s="9">
        <f aca="true" t="shared" si="5" ref="B41:B46">SUM(C41:D41)</f>
        <v>7920</v>
      </c>
      <c r="C41" s="9">
        <f>SUM(C42:C46)</f>
        <v>4024</v>
      </c>
      <c r="D41" s="30">
        <f>SUM(D42:D46)</f>
        <v>3896</v>
      </c>
      <c r="E41" s="17"/>
    </row>
    <row r="42" spans="1:5" s="10" customFormat="1" ht="15.75" customHeight="1">
      <c r="A42" s="29">
        <v>25</v>
      </c>
      <c r="B42" s="9">
        <f t="shared" si="5"/>
        <v>1663</v>
      </c>
      <c r="C42" s="9">
        <v>824</v>
      </c>
      <c r="D42" s="30">
        <v>839</v>
      </c>
      <c r="E42" s="17"/>
    </row>
    <row r="43" spans="1:4" s="10" customFormat="1" ht="15.75" customHeight="1">
      <c r="A43" s="29">
        <v>26</v>
      </c>
      <c r="B43" s="9">
        <f t="shared" si="5"/>
        <v>1592</v>
      </c>
      <c r="C43" s="9">
        <v>781</v>
      </c>
      <c r="D43" s="30">
        <v>811</v>
      </c>
    </row>
    <row r="44" spans="1:4" s="10" customFormat="1" ht="15.75" customHeight="1">
      <c r="A44" s="29">
        <v>27</v>
      </c>
      <c r="B44" s="9">
        <f t="shared" si="5"/>
        <v>1616</v>
      </c>
      <c r="C44" s="9">
        <v>832</v>
      </c>
      <c r="D44" s="30">
        <v>784</v>
      </c>
    </row>
    <row r="45" spans="1:4" s="10" customFormat="1" ht="15.75" customHeight="1">
      <c r="A45" s="29">
        <v>28</v>
      </c>
      <c r="B45" s="9">
        <f t="shared" si="5"/>
        <v>1509</v>
      </c>
      <c r="C45" s="9">
        <v>757</v>
      </c>
      <c r="D45" s="30">
        <v>752</v>
      </c>
    </row>
    <row r="46" spans="1:4" s="10" customFormat="1" ht="15.75" customHeight="1">
      <c r="A46" s="29">
        <v>29</v>
      </c>
      <c r="B46" s="9">
        <f t="shared" si="5"/>
        <v>1540</v>
      </c>
      <c r="C46" s="9">
        <v>830</v>
      </c>
      <c r="D46" s="30">
        <v>710</v>
      </c>
    </row>
    <row r="47" spans="1:4" s="10" customFormat="1" ht="7.5" customHeight="1">
      <c r="A47" s="29"/>
      <c r="B47" s="9"/>
      <c r="C47" s="9"/>
      <c r="D47" s="30"/>
    </row>
    <row r="48" spans="1:4" s="10" customFormat="1" ht="15.75" customHeight="1">
      <c r="A48" s="29" t="s">
        <v>10</v>
      </c>
      <c r="B48" s="9">
        <f aca="true" t="shared" si="6" ref="B48:B53">SUM(C48:D48)</f>
        <v>7982</v>
      </c>
      <c r="C48" s="9">
        <f>SUM(C49:C53)</f>
        <v>4127</v>
      </c>
      <c r="D48" s="30">
        <f>SUM(D49:D53)</f>
        <v>3855</v>
      </c>
    </row>
    <row r="49" spans="1:4" s="10" customFormat="1" ht="15.75" customHeight="1">
      <c r="A49" s="29">
        <v>30</v>
      </c>
      <c r="B49" s="9">
        <f t="shared" si="6"/>
        <v>1580</v>
      </c>
      <c r="C49" s="9">
        <v>787</v>
      </c>
      <c r="D49" s="30">
        <v>793</v>
      </c>
    </row>
    <row r="50" spans="1:4" s="10" customFormat="1" ht="15.75" customHeight="1">
      <c r="A50" s="29">
        <v>31</v>
      </c>
      <c r="B50" s="9">
        <f t="shared" si="6"/>
        <v>1522</v>
      </c>
      <c r="C50" s="9">
        <v>817</v>
      </c>
      <c r="D50" s="30">
        <v>705</v>
      </c>
    </row>
    <row r="51" spans="1:4" s="10" customFormat="1" ht="15.75" customHeight="1">
      <c r="A51" s="29">
        <v>32</v>
      </c>
      <c r="B51" s="9">
        <f t="shared" si="6"/>
        <v>1602</v>
      </c>
      <c r="C51" s="9">
        <v>840</v>
      </c>
      <c r="D51" s="30">
        <v>762</v>
      </c>
    </row>
    <row r="52" spans="1:4" s="10" customFormat="1" ht="15.75" customHeight="1">
      <c r="A52" s="29">
        <v>33</v>
      </c>
      <c r="B52" s="9">
        <f t="shared" si="6"/>
        <v>1691</v>
      </c>
      <c r="C52" s="9">
        <v>860</v>
      </c>
      <c r="D52" s="30">
        <v>831</v>
      </c>
    </row>
    <row r="53" spans="1:4" s="10" customFormat="1" ht="15.75" customHeight="1">
      <c r="A53" s="29">
        <v>34</v>
      </c>
      <c r="B53" s="9">
        <f t="shared" si="6"/>
        <v>1587</v>
      </c>
      <c r="C53" s="9">
        <v>823</v>
      </c>
      <c r="D53" s="30">
        <v>764</v>
      </c>
    </row>
    <row r="54" spans="1:4" s="10" customFormat="1" ht="7.5" customHeight="1">
      <c r="A54" s="29"/>
      <c r="B54" s="9"/>
      <c r="C54" s="9"/>
      <c r="D54" s="30"/>
    </row>
    <row r="55" spans="1:62" s="10" customFormat="1" ht="15.75" customHeight="1">
      <c r="A55" s="29" t="s">
        <v>11</v>
      </c>
      <c r="B55" s="9">
        <f>SUM(C55:D55)</f>
        <v>8142</v>
      </c>
      <c r="C55" s="1">
        <f>SUM(C56:C60)</f>
        <v>4200</v>
      </c>
      <c r="D55" s="31">
        <f>SUM(D56:D60)</f>
        <v>3942</v>
      </c>
      <c r="BJ55" s="17"/>
    </row>
    <row r="56" spans="1:4" s="10" customFormat="1" ht="15.75" customHeight="1">
      <c r="A56" s="29">
        <v>35</v>
      </c>
      <c r="B56" s="9">
        <f>SUM(C56:D56)</f>
        <v>1641</v>
      </c>
      <c r="C56" s="10">
        <v>851</v>
      </c>
      <c r="D56" s="32">
        <v>790</v>
      </c>
    </row>
    <row r="57" spans="1:4" s="10" customFormat="1" ht="15.75" customHeight="1">
      <c r="A57" s="29">
        <v>36</v>
      </c>
      <c r="B57" s="9">
        <f>SUM(C57:D57)</f>
        <v>1689</v>
      </c>
      <c r="C57" s="10">
        <v>889</v>
      </c>
      <c r="D57" s="32">
        <v>800</v>
      </c>
    </row>
    <row r="58" spans="1:4" s="10" customFormat="1" ht="15.75" customHeight="1">
      <c r="A58" s="29">
        <v>37</v>
      </c>
      <c r="B58" s="9">
        <f>SUM(C58:D58)</f>
        <v>1601</v>
      </c>
      <c r="C58" s="10">
        <v>818</v>
      </c>
      <c r="D58" s="32">
        <v>783</v>
      </c>
    </row>
    <row r="59" spans="1:4" s="10" customFormat="1" ht="15.75" customHeight="1">
      <c r="A59" s="29">
        <v>38</v>
      </c>
      <c r="B59" s="9">
        <f>SUM(C59:D59)</f>
        <v>1575</v>
      </c>
      <c r="C59" s="10">
        <v>828</v>
      </c>
      <c r="D59" s="32">
        <v>747</v>
      </c>
    </row>
    <row r="60" spans="1:4" s="10" customFormat="1" ht="15.75" customHeight="1">
      <c r="A60" s="29">
        <v>39</v>
      </c>
      <c r="B60" s="9">
        <f>SUM(C60:D60)</f>
        <v>1636</v>
      </c>
      <c r="C60" s="10">
        <v>814</v>
      </c>
      <c r="D60" s="32">
        <v>822</v>
      </c>
    </row>
    <row r="61" spans="1:4" s="10" customFormat="1" ht="9" customHeight="1">
      <c r="A61" s="29"/>
      <c r="B61" s="9"/>
      <c r="D61" s="32"/>
    </row>
    <row r="62" spans="1:4" s="10" customFormat="1" ht="15.75" customHeight="1">
      <c r="A62" s="29" t="s">
        <v>29</v>
      </c>
      <c r="B62" s="9">
        <f>SUM(C62:D62)</f>
        <v>8739</v>
      </c>
      <c r="C62" s="1">
        <f>SUM(C63:C67)</f>
        <v>4414</v>
      </c>
      <c r="D62" s="31">
        <f>SUM(D63:D67)</f>
        <v>4325</v>
      </c>
    </row>
    <row r="63" spans="1:4" s="10" customFormat="1" ht="15.75" customHeight="1">
      <c r="A63" s="29">
        <v>40</v>
      </c>
      <c r="B63" s="9">
        <f>SUM(C63:D63)</f>
        <v>1640</v>
      </c>
      <c r="C63" s="10">
        <v>804</v>
      </c>
      <c r="D63" s="32">
        <v>836</v>
      </c>
    </row>
    <row r="64" spans="1:4" s="10" customFormat="1" ht="15.75" customHeight="1">
      <c r="A64" s="29">
        <v>41</v>
      </c>
      <c r="B64" s="9">
        <f>SUM(C64:D64)</f>
        <v>1655</v>
      </c>
      <c r="C64" s="10">
        <v>844</v>
      </c>
      <c r="D64" s="32">
        <v>811</v>
      </c>
    </row>
    <row r="65" spans="1:4" s="10" customFormat="1" ht="15.75" customHeight="1">
      <c r="A65" s="29">
        <v>42</v>
      </c>
      <c r="B65" s="9">
        <f>SUM(C65:D65)</f>
        <v>1804</v>
      </c>
      <c r="C65" s="10">
        <v>930</v>
      </c>
      <c r="D65" s="32">
        <v>874</v>
      </c>
    </row>
    <row r="66" spans="1:4" s="10" customFormat="1" ht="15.75" customHeight="1">
      <c r="A66" s="29">
        <v>43</v>
      </c>
      <c r="B66" s="9">
        <f>SUM(C66:D66)</f>
        <v>1809</v>
      </c>
      <c r="C66" s="10">
        <v>903</v>
      </c>
      <c r="D66" s="32">
        <v>906</v>
      </c>
    </row>
    <row r="67" spans="1:4" s="10" customFormat="1" ht="15.75" customHeight="1">
      <c r="A67" s="29">
        <v>44</v>
      </c>
      <c r="B67" s="9">
        <f>SUM(C67:D67)</f>
        <v>1831</v>
      </c>
      <c r="C67" s="10">
        <v>933</v>
      </c>
      <c r="D67" s="32">
        <v>898</v>
      </c>
    </row>
    <row r="68" spans="1:4" s="10" customFormat="1" ht="9" customHeight="1">
      <c r="A68" s="29"/>
      <c r="B68" s="9"/>
      <c r="D68" s="32"/>
    </row>
    <row r="69" spans="1:5" s="10" customFormat="1" ht="15.75" customHeight="1">
      <c r="A69" s="29" t="s">
        <v>12</v>
      </c>
      <c r="B69" s="9">
        <f>SUM(C69:D69)</f>
        <v>9993</v>
      </c>
      <c r="C69" s="1">
        <f>SUM(C70:C74)</f>
        <v>4906</v>
      </c>
      <c r="D69" s="31">
        <f>SUM(D70:D74)</f>
        <v>5087</v>
      </c>
      <c r="E69" s="17"/>
    </row>
    <row r="70" spans="1:4" s="10" customFormat="1" ht="15.75" customHeight="1">
      <c r="A70" s="29">
        <v>45</v>
      </c>
      <c r="B70" s="9">
        <f>SUM(C70:D70)</f>
        <v>1952</v>
      </c>
      <c r="C70" s="10">
        <v>981</v>
      </c>
      <c r="D70" s="32">
        <v>971</v>
      </c>
    </row>
    <row r="71" spans="1:4" s="10" customFormat="1" ht="15.75" customHeight="1">
      <c r="A71" s="29">
        <v>46</v>
      </c>
      <c r="B71" s="9">
        <f>SUM(C71:D71)</f>
        <v>2033</v>
      </c>
      <c r="C71" s="10">
        <v>990</v>
      </c>
      <c r="D71" s="32">
        <v>1043</v>
      </c>
    </row>
    <row r="72" spans="1:4" s="10" customFormat="1" ht="15.75" customHeight="1">
      <c r="A72" s="29">
        <v>47</v>
      </c>
      <c r="B72" s="9">
        <f>SUM(C72:D72)</f>
        <v>2027</v>
      </c>
      <c r="C72" s="10">
        <v>1007</v>
      </c>
      <c r="D72" s="32">
        <v>1020</v>
      </c>
    </row>
    <row r="73" spans="1:4" s="10" customFormat="1" ht="15.75" customHeight="1">
      <c r="A73" s="29">
        <v>48</v>
      </c>
      <c r="B73" s="9">
        <f>SUM(C73:D73)</f>
        <v>1953</v>
      </c>
      <c r="C73" s="10">
        <v>925</v>
      </c>
      <c r="D73" s="32">
        <v>1028</v>
      </c>
    </row>
    <row r="74" spans="1:4" s="10" customFormat="1" ht="15.75" customHeight="1">
      <c r="A74" s="29">
        <v>49</v>
      </c>
      <c r="B74" s="9">
        <f>SUM(C74:D74)</f>
        <v>2028</v>
      </c>
      <c r="C74" s="10">
        <v>1003</v>
      </c>
      <c r="D74" s="32">
        <v>1025</v>
      </c>
    </row>
    <row r="75" spans="1:4" s="10" customFormat="1" ht="9" customHeight="1">
      <c r="A75" s="29"/>
      <c r="B75" s="9"/>
      <c r="D75" s="32"/>
    </row>
    <row r="76" spans="1:5" s="10" customFormat="1" ht="15.75" customHeight="1">
      <c r="A76" s="29" t="s">
        <v>13</v>
      </c>
      <c r="B76" s="9">
        <f>SUM(C76:D76)</f>
        <v>9543</v>
      </c>
      <c r="C76" s="1">
        <f>SUM(C77:C81)</f>
        <v>4790</v>
      </c>
      <c r="D76" s="31">
        <f>SUM(D77:D81)</f>
        <v>4753</v>
      </c>
      <c r="E76" s="17"/>
    </row>
    <row r="77" spans="1:4" s="10" customFormat="1" ht="15.75" customHeight="1">
      <c r="A77" s="29">
        <v>50</v>
      </c>
      <c r="B77" s="9">
        <f>SUM(C77:D77)</f>
        <v>1944</v>
      </c>
      <c r="C77" s="10">
        <v>965</v>
      </c>
      <c r="D77" s="32">
        <v>979</v>
      </c>
    </row>
    <row r="78" spans="1:4" s="10" customFormat="1" ht="15.75" customHeight="1">
      <c r="A78" s="29">
        <v>51</v>
      </c>
      <c r="B78" s="9">
        <f>SUM(C78:D78)</f>
        <v>2012</v>
      </c>
      <c r="C78" s="10">
        <v>1009</v>
      </c>
      <c r="D78" s="32">
        <v>1003</v>
      </c>
    </row>
    <row r="79" spans="1:4" s="10" customFormat="1" ht="15.75" customHeight="1">
      <c r="A79" s="29">
        <v>52</v>
      </c>
      <c r="B79" s="9">
        <f>SUM(C79:D79)</f>
        <v>1930</v>
      </c>
      <c r="C79" s="10">
        <v>970</v>
      </c>
      <c r="D79" s="32">
        <v>960</v>
      </c>
    </row>
    <row r="80" spans="1:4" s="10" customFormat="1" ht="15.75" customHeight="1">
      <c r="A80" s="29">
        <v>53</v>
      </c>
      <c r="B80" s="9">
        <f>SUM(C80:D80)</f>
        <v>2070</v>
      </c>
      <c r="C80" s="10">
        <v>1070</v>
      </c>
      <c r="D80" s="32">
        <v>1000</v>
      </c>
    </row>
    <row r="81" spans="1:4" s="10" customFormat="1" ht="15.75" customHeight="1">
      <c r="A81" s="29">
        <v>54</v>
      </c>
      <c r="B81" s="9">
        <f>SUM(C81:D81)</f>
        <v>1587</v>
      </c>
      <c r="C81" s="10">
        <v>776</v>
      </c>
      <c r="D81" s="32">
        <v>811</v>
      </c>
    </row>
    <row r="82" spans="1:4" s="10" customFormat="1" ht="9" customHeight="1">
      <c r="A82" s="29"/>
      <c r="B82" s="9"/>
      <c r="D82" s="32"/>
    </row>
    <row r="83" spans="1:5" s="10" customFormat="1" ht="15.75" customHeight="1">
      <c r="A83" s="29" t="s">
        <v>14</v>
      </c>
      <c r="B83" s="9">
        <f>SUM(C83:D83)</f>
        <v>8544</v>
      </c>
      <c r="C83" s="1">
        <f>SUM(C84:C88)</f>
        <v>4326</v>
      </c>
      <c r="D83" s="31">
        <f>SUM(D84:D88)</f>
        <v>4218</v>
      </c>
      <c r="E83" s="17"/>
    </row>
    <row r="84" spans="1:4" s="10" customFormat="1" ht="15.75" customHeight="1">
      <c r="A84" s="29">
        <v>55</v>
      </c>
      <c r="B84" s="9">
        <f>SUM(C84:D84)</f>
        <v>1944</v>
      </c>
      <c r="C84" s="15">
        <v>966</v>
      </c>
      <c r="D84" s="32">
        <v>978</v>
      </c>
    </row>
    <row r="85" spans="1:4" s="10" customFormat="1" ht="15.75" customHeight="1">
      <c r="A85" s="29">
        <v>56</v>
      </c>
      <c r="B85" s="9">
        <f>SUM(C85:D85)</f>
        <v>1709</v>
      </c>
      <c r="C85" s="10">
        <v>877</v>
      </c>
      <c r="D85" s="32">
        <v>832</v>
      </c>
    </row>
    <row r="86" spans="1:4" s="10" customFormat="1" ht="15.75" customHeight="1">
      <c r="A86" s="29">
        <v>57</v>
      </c>
      <c r="B86" s="9">
        <f>SUM(C86:D86)</f>
        <v>1709</v>
      </c>
      <c r="C86" s="10">
        <v>848</v>
      </c>
      <c r="D86" s="32">
        <v>861</v>
      </c>
    </row>
    <row r="87" spans="1:4" s="10" customFormat="1" ht="15.75" customHeight="1">
      <c r="A87" s="29">
        <v>58</v>
      </c>
      <c r="B87" s="9">
        <f>SUM(C87:D87)</f>
        <v>1596</v>
      </c>
      <c r="C87" s="10">
        <v>835</v>
      </c>
      <c r="D87" s="32">
        <v>761</v>
      </c>
    </row>
    <row r="88" spans="1:4" s="10" customFormat="1" ht="15.75" customHeight="1">
      <c r="A88" s="29">
        <v>59</v>
      </c>
      <c r="B88" s="9">
        <f>SUM(C88:D88)</f>
        <v>1586</v>
      </c>
      <c r="C88" s="10">
        <v>800</v>
      </c>
      <c r="D88" s="32">
        <v>786</v>
      </c>
    </row>
    <row r="89" spans="1:4" s="10" customFormat="1" ht="9" customHeight="1">
      <c r="A89" s="29"/>
      <c r="B89" s="9"/>
      <c r="D89" s="32"/>
    </row>
    <row r="90" spans="1:5" s="10" customFormat="1" ht="15.75" customHeight="1">
      <c r="A90" s="29" t="s">
        <v>15</v>
      </c>
      <c r="B90" s="9">
        <f>SUM(C90:D90)</f>
        <v>6664</v>
      </c>
      <c r="C90" s="1">
        <f>SUM(C91:C95)</f>
        <v>3363</v>
      </c>
      <c r="D90" s="31">
        <f>SUM(D91:D95)</f>
        <v>3301</v>
      </c>
      <c r="E90" s="17"/>
    </row>
    <row r="91" spans="1:4" s="10" customFormat="1" ht="15.75" customHeight="1">
      <c r="A91" s="29">
        <v>60</v>
      </c>
      <c r="B91" s="9">
        <f>SUM(C91:D91)</f>
        <v>1482</v>
      </c>
      <c r="C91" s="10">
        <v>751</v>
      </c>
      <c r="D91" s="32">
        <v>731</v>
      </c>
    </row>
    <row r="92" spans="1:4" s="10" customFormat="1" ht="15.75" customHeight="1">
      <c r="A92" s="29">
        <v>61</v>
      </c>
      <c r="B92" s="9">
        <f>SUM(C92:D92)</f>
        <v>1449</v>
      </c>
      <c r="C92" s="10">
        <v>752</v>
      </c>
      <c r="D92" s="32">
        <v>697</v>
      </c>
    </row>
    <row r="93" spans="1:4" s="10" customFormat="1" ht="15.75" customHeight="1">
      <c r="A93" s="29">
        <v>62</v>
      </c>
      <c r="B93" s="9">
        <f>SUM(C93:D93)</f>
        <v>1347</v>
      </c>
      <c r="C93" s="10">
        <v>693</v>
      </c>
      <c r="D93" s="32">
        <v>654</v>
      </c>
    </row>
    <row r="94" spans="1:4" s="10" customFormat="1" ht="15.75" customHeight="1">
      <c r="A94" s="29">
        <v>63</v>
      </c>
      <c r="B94" s="9">
        <f>SUM(C94:D94)</f>
        <v>1219</v>
      </c>
      <c r="C94" s="10">
        <v>617</v>
      </c>
      <c r="D94" s="32">
        <v>602</v>
      </c>
    </row>
    <row r="95" spans="1:4" s="10" customFormat="1" ht="15.75" customHeight="1">
      <c r="A95" s="29">
        <v>64</v>
      </c>
      <c r="B95" s="9">
        <f>SUM(C95:D95)</f>
        <v>1167</v>
      </c>
      <c r="C95" s="10">
        <v>550</v>
      </c>
      <c r="D95" s="32">
        <v>617</v>
      </c>
    </row>
    <row r="96" spans="1:4" s="10" customFormat="1" ht="9" customHeight="1">
      <c r="A96" s="29"/>
      <c r="B96" s="9"/>
      <c r="D96" s="32"/>
    </row>
    <row r="97" spans="1:5" s="10" customFormat="1" ht="15.75" customHeight="1">
      <c r="A97" s="29" t="s">
        <v>16</v>
      </c>
      <c r="B97" s="9">
        <f>SUM(C97:D97)</f>
        <v>5922</v>
      </c>
      <c r="C97" s="16">
        <f>SUM(C98:C102)</f>
        <v>2936</v>
      </c>
      <c r="D97" s="33">
        <f>SUM(D98:D102)</f>
        <v>2986</v>
      </c>
      <c r="E97" s="17"/>
    </row>
    <row r="98" spans="1:4" s="10" customFormat="1" ht="15.75" customHeight="1">
      <c r="A98" s="29">
        <v>65</v>
      </c>
      <c r="B98" s="9">
        <f>SUM(C98:D98)</f>
        <v>1191</v>
      </c>
      <c r="C98" s="10">
        <v>596</v>
      </c>
      <c r="D98" s="32">
        <v>595</v>
      </c>
    </row>
    <row r="99" spans="1:4" s="10" customFormat="1" ht="15.75" customHeight="1">
      <c r="A99" s="29">
        <v>66</v>
      </c>
      <c r="B99" s="9">
        <f>SUM(C99:D99)</f>
        <v>1144</v>
      </c>
      <c r="C99" s="10">
        <v>600</v>
      </c>
      <c r="D99" s="32">
        <v>544</v>
      </c>
    </row>
    <row r="100" spans="1:4" s="10" customFormat="1" ht="15.75" customHeight="1">
      <c r="A100" s="29">
        <v>67</v>
      </c>
      <c r="B100" s="9">
        <f>SUM(C100:D100)</f>
        <v>1110</v>
      </c>
      <c r="C100" s="10">
        <v>545</v>
      </c>
      <c r="D100" s="32">
        <v>565</v>
      </c>
    </row>
    <row r="101" spans="1:4" s="10" customFormat="1" ht="15.75" customHeight="1">
      <c r="A101" s="29">
        <v>68</v>
      </c>
      <c r="B101" s="9">
        <f>SUM(C101:D101)</f>
        <v>1230</v>
      </c>
      <c r="C101" s="10">
        <v>603</v>
      </c>
      <c r="D101" s="32">
        <v>627</v>
      </c>
    </row>
    <row r="102" spans="1:4" s="10" customFormat="1" ht="15.75" customHeight="1">
      <c r="A102" s="29">
        <v>69</v>
      </c>
      <c r="B102" s="9">
        <f>SUM(C102:D102)</f>
        <v>1247</v>
      </c>
      <c r="C102" s="10">
        <v>592</v>
      </c>
      <c r="D102" s="32">
        <v>655</v>
      </c>
    </row>
    <row r="103" spans="1:4" s="10" customFormat="1" ht="9" customHeight="1">
      <c r="A103" s="29"/>
      <c r="B103" s="9"/>
      <c r="D103" s="32"/>
    </row>
    <row r="104" spans="1:5" s="10" customFormat="1" ht="15" customHeight="1">
      <c r="A104" s="29" t="s">
        <v>17</v>
      </c>
      <c r="B104" s="9">
        <f aca="true" t="shared" si="7" ref="B104:B109">SUM(C104:D104)</f>
        <v>6662</v>
      </c>
      <c r="C104" s="1">
        <f>SUM(C105:C109)</f>
        <v>3016</v>
      </c>
      <c r="D104" s="31">
        <f>SUM(D105:D109)</f>
        <v>3646</v>
      </c>
      <c r="E104" s="17"/>
    </row>
    <row r="105" spans="1:4" s="10" customFormat="1" ht="15" customHeight="1">
      <c r="A105" s="29">
        <v>70</v>
      </c>
      <c r="B105" s="9">
        <f t="shared" si="7"/>
        <v>1330</v>
      </c>
      <c r="C105" s="10">
        <v>604</v>
      </c>
      <c r="D105" s="32">
        <v>726</v>
      </c>
    </row>
    <row r="106" spans="1:4" s="10" customFormat="1" ht="15" customHeight="1">
      <c r="A106" s="29">
        <v>71</v>
      </c>
      <c r="B106" s="9">
        <f t="shared" si="7"/>
        <v>1481</v>
      </c>
      <c r="C106" s="10">
        <v>676</v>
      </c>
      <c r="D106" s="32">
        <v>805</v>
      </c>
    </row>
    <row r="107" spans="1:4" s="10" customFormat="1" ht="15" customHeight="1">
      <c r="A107" s="29">
        <v>72</v>
      </c>
      <c r="B107" s="9">
        <f t="shared" si="7"/>
        <v>1467</v>
      </c>
      <c r="C107" s="10">
        <v>666</v>
      </c>
      <c r="D107" s="32">
        <v>801</v>
      </c>
    </row>
    <row r="108" spans="1:4" s="10" customFormat="1" ht="15" customHeight="1">
      <c r="A108" s="29">
        <v>73</v>
      </c>
      <c r="B108" s="9">
        <f t="shared" si="7"/>
        <v>1524</v>
      </c>
      <c r="C108" s="10">
        <v>688</v>
      </c>
      <c r="D108" s="32">
        <v>836</v>
      </c>
    </row>
    <row r="109" spans="1:4" s="10" customFormat="1" ht="15" customHeight="1">
      <c r="A109" s="29">
        <v>74</v>
      </c>
      <c r="B109" s="9">
        <f t="shared" si="7"/>
        <v>860</v>
      </c>
      <c r="C109" s="10">
        <v>382</v>
      </c>
      <c r="D109" s="32">
        <v>478</v>
      </c>
    </row>
    <row r="110" spans="1:4" s="10" customFormat="1" ht="9" customHeight="1">
      <c r="A110" s="29"/>
      <c r="B110" s="9"/>
      <c r="D110" s="32"/>
    </row>
    <row r="111" spans="1:5" s="10" customFormat="1" ht="15.75" customHeight="1">
      <c r="A111" s="29" t="s">
        <v>18</v>
      </c>
      <c r="B111" s="9">
        <f aca="true" t="shared" si="8" ref="B111:B116">SUM(C111:D111)</f>
        <v>5274</v>
      </c>
      <c r="C111" s="1">
        <f>SUM(C112:C116)</f>
        <v>2291</v>
      </c>
      <c r="D111" s="31">
        <f>SUM(D112:D116)</f>
        <v>2983</v>
      </c>
      <c r="E111" s="17"/>
    </row>
    <row r="112" spans="1:4" s="10" customFormat="1" ht="15.75" customHeight="1">
      <c r="A112" s="29">
        <v>75</v>
      </c>
      <c r="B112" s="9">
        <f t="shared" si="8"/>
        <v>934</v>
      </c>
      <c r="C112" s="10">
        <v>426</v>
      </c>
      <c r="D112" s="32">
        <v>508</v>
      </c>
    </row>
    <row r="113" spans="1:4" s="10" customFormat="1" ht="15.75" customHeight="1">
      <c r="A113" s="29">
        <v>76</v>
      </c>
      <c r="B113" s="9">
        <f t="shared" si="8"/>
        <v>1116</v>
      </c>
      <c r="C113" s="10">
        <v>484</v>
      </c>
      <c r="D113" s="32">
        <v>632</v>
      </c>
    </row>
    <row r="114" spans="1:4" s="10" customFormat="1" ht="15.75" customHeight="1">
      <c r="A114" s="29">
        <v>77</v>
      </c>
      <c r="B114" s="9">
        <f t="shared" si="8"/>
        <v>1112</v>
      </c>
      <c r="C114" s="10">
        <v>494</v>
      </c>
      <c r="D114" s="32">
        <v>618</v>
      </c>
    </row>
    <row r="115" spans="1:4" s="10" customFormat="1" ht="15.75" customHeight="1">
      <c r="A115" s="29">
        <v>78</v>
      </c>
      <c r="B115" s="9">
        <f t="shared" si="8"/>
        <v>1059</v>
      </c>
      <c r="C115" s="10">
        <v>442</v>
      </c>
      <c r="D115" s="32">
        <v>617</v>
      </c>
    </row>
    <row r="116" spans="1:4" s="10" customFormat="1" ht="15.75" customHeight="1">
      <c r="A116" s="29">
        <v>79</v>
      </c>
      <c r="B116" s="9">
        <f t="shared" si="8"/>
        <v>1053</v>
      </c>
      <c r="C116" s="10">
        <v>445</v>
      </c>
      <c r="D116" s="32">
        <v>608</v>
      </c>
    </row>
    <row r="117" spans="1:4" s="10" customFormat="1" ht="9" customHeight="1">
      <c r="A117" s="29"/>
      <c r="B117" s="9"/>
      <c r="D117" s="32"/>
    </row>
    <row r="118" spans="1:5" s="10" customFormat="1" ht="15.75" customHeight="1">
      <c r="A118" s="29" t="s">
        <v>19</v>
      </c>
      <c r="B118" s="9">
        <f aca="true" t="shared" si="9" ref="B118:B123">SUM(C118:D118)</f>
        <v>4256</v>
      </c>
      <c r="C118" s="1">
        <f>SUM(C119:C123)</f>
        <v>1704</v>
      </c>
      <c r="D118" s="31">
        <f>SUM(D119:D123)</f>
        <v>2552</v>
      </c>
      <c r="E118" s="17"/>
    </row>
    <row r="119" spans="1:4" s="10" customFormat="1" ht="15.75" customHeight="1">
      <c r="A119" s="29">
        <v>80</v>
      </c>
      <c r="B119" s="9">
        <f t="shared" si="9"/>
        <v>920</v>
      </c>
      <c r="C119" s="10">
        <v>360</v>
      </c>
      <c r="D119" s="32">
        <v>560</v>
      </c>
    </row>
    <row r="120" spans="1:4" s="10" customFormat="1" ht="15.75" customHeight="1">
      <c r="A120" s="29">
        <v>81</v>
      </c>
      <c r="B120" s="9">
        <f t="shared" si="9"/>
        <v>769</v>
      </c>
      <c r="C120" s="10">
        <v>299</v>
      </c>
      <c r="D120" s="32">
        <v>470</v>
      </c>
    </row>
    <row r="121" spans="1:4" s="10" customFormat="1" ht="15.75" customHeight="1">
      <c r="A121" s="29">
        <v>82</v>
      </c>
      <c r="B121" s="9">
        <f t="shared" si="9"/>
        <v>799</v>
      </c>
      <c r="C121" s="10">
        <v>340</v>
      </c>
      <c r="D121" s="32">
        <v>459</v>
      </c>
    </row>
    <row r="122" spans="1:4" s="10" customFormat="1" ht="15.75" customHeight="1">
      <c r="A122" s="29">
        <v>83</v>
      </c>
      <c r="B122" s="9">
        <f t="shared" si="9"/>
        <v>899</v>
      </c>
      <c r="C122" s="10">
        <v>364</v>
      </c>
      <c r="D122" s="32">
        <v>535</v>
      </c>
    </row>
    <row r="123" spans="1:4" s="10" customFormat="1" ht="15.75" customHeight="1">
      <c r="A123" s="29">
        <v>84</v>
      </c>
      <c r="B123" s="9">
        <f t="shared" si="9"/>
        <v>869</v>
      </c>
      <c r="C123" s="10">
        <v>341</v>
      </c>
      <c r="D123" s="32">
        <v>528</v>
      </c>
    </row>
    <row r="124" spans="1:4" s="10" customFormat="1" ht="9" customHeight="1">
      <c r="A124" s="29"/>
      <c r="B124" s="9"/>
      <c r="D124" s="32"/>
    </row>
    <row r="125" spans="1:5" s="10" customFormat="1" ht="15.75" customHeight="1">
      <c r="A125" s="29" t="s">
        <v>20</v>
      </c>
      <c r="B125" s="9">
        <f aca="true" t="shared" si="10" ref="B125:B130">SUM(C125:D125)</f>
        <v>3161</v>
      </c>
      <c r="C125" s="1">
        <f>SUM(C126:C130)</f>
        <v>1176</v>
      </c>
      <c r="D125" s="31">
        <f>SUM(D126:D130)</f>
        <v>1985</v>
      </c>
      <c r="E125" s="17"/>
    </row>
    <row r="126" spans="1:4" s="10" customFormat="1" ht="15.75" customHeight="1">
      <c r="A126" s="29">
        <v>85</v>
      </c>
      <c r="B126" s="9">
        <f t="shared" si="10"/>
        <v>784</v>
      </c>
      <c r="C126" s="10">
        <v>290</v>
      </c>
      <c r="D126" s="32">
        <v>494</v>
      </c>
    </row>
    <row r="127" spans="1:4" s="10" customFormat="1" ht="15.75" customHeight="1">
      <c r="A127" s="29">
        <v>86</v>
      </c>
      <c r="B127" s="9">
        <f t="shared" si="10"/>
        <v>693</v>
      </c>
      <c r="C127" s="10">
        <v>258</v>
      </c>
      <c r="D127" s="32">
        <v>435</v>
      </c>
    </row>
    <row r="128" spans="1:4" s="10" customFormat="1" ht="15.75" customHeight="1">
      <c r="A128" s="29">
        <v>87</v>
      </c>
      <c r="B128" s="9">
        <f t="shared" si="10"/>
        <v>601</v>
      </c>
      <c r="C128" s="10">
        <v>233</v>
      </c>
      <c r="D128" s="32">
        <v>368</v>
      </c>
    </row>
    <row r="129" spans="1:4" s="10" customFormat="1" ht="15.75" customHeight="1">
      <c r="A129" s="29">
        <v>88</v>
      </c>
      <c r="B129" s="9">
        <f t="shared" si="10"/>
        <v>563</v>
      </c>
      <c r="C129" s="10">
        <v>208</v>
      </c>
      <c r="D129" s="32">
        <v>355</v>
      </c>
    </row>
    <row r="130" spans="1:4" s="10" customFormat="1" ht="15.75" customHeight="1">
      <c r="A130" s="29">
        <v>89</v>
      </c>
      <c r="B130" s="9">
        <f t="shared" si="10"/>
        <v>520</v>
      </c>
      <c r="C130" s="10">
        <v>187</v>
      </c>
      <c r="D130" s="32">
        <v>333</v>
      </c>
    </row>
    <row r="131" spans="1:4" s="10" customFormat="1" ht="9" customHeight="1">
      <c r="A131" s="29"/>
      <c r="B131" s="9"/>
      <c r="D131" s="32"/>
    </row>
    <row r="132" spans="1:5" s="10" customFormat="1" ht="15.75" customHeight="1">
      <c r="A132" s="29" t="s">
        <v>21</v>
      </c>
      <c r="B132" s="9">
        <f aca="true" t="shared" si="11" ref="B132:B137">SUM(C132:D132)</f>
        <v>1507</v>
      </c>
      <c r="C132" s="1">
        <f>SUM(C133:C137)</f>
        <v>480</v>
      </c>
      <c r="D132" s="31">
        <f>SUM(D133:D137)</f>
        <v>1027</v>
      </c>
      <c r="E132" s="17"/>
    </row>
    <row r="133" spans="1:4" s="10" customFormat="1" ht="15.75" customHeight="1">
      <c r="A133" s="29">
        <v>90</v>
      </c>
      <c r="B133" s="9">
        <f t="shared" si="11"/>
        <v>458</v>
      </c>
      <c r="C133" s="10">
        <v>135</v>
      </c>
      <c r="D133" s="32">
        <v>323</v>
      </c>
    </row>
    <row r="134" spans="1:4" s="10" customFormat="1" ht="15.75" customHeight="1">
      <c r="A134" s="29">
        <v>91</v>
      </c>
      <c r="B134" s="9">
        <f t="shared" si="11"/>
        <v>374</v>
      </c>
      <c r="C134" s="10">
        <v>123</v>
      </c>
      <c r="D134" s="32">
        <v>251</v>
      </c>
    </row>
    <row r="135" spans="1:4" s="10" customFormat="1" ht="15.75" customHeight="1">
      <c r="A135" s="29">
        <v>92</v>
      </c>
      <c r="B135" s="9">
        <f t="shared" si="11"/>
        <v>294</v>
      </c>
      <c r="C135" s="10">
        <v>103</v>
      </c>
      <c r="D135" s="32">
        <v>191</v>
      </c>
    </row>
    <row r="136" spans="1:4" s="10" customFormat="1" ht="15.75" customHeight="1">
      <c r="A136" s="29">
        <v>93</v>
      </c>
      <c r="B136" s="9">
        <f t="shared" si="11"/>
        <v>216</v>
      </c>
      <c r="C136" s="10">
        <v>65</v>
      </c>
      <c r="D136" s="32">
        <v>151</v>
      </c>
    </row>
    <row r="137" spans="1:4" s="10" customFormat="1" ht="15.75" customHeight="1">
      <c r="A137" s="29">
        <v>94</v>
      </c>
      <c r="B137" s="9">
        <f t="shared" si="11"/>
        <v>165</v>
      </c>
      <c r="C137" s="10">
        <v>54</v>
      </c>
      <c r="D137" s="32">
        <v>111</v>
      </c>
    </row>
    <row r="138" spans="1:4" s="10" customFormat="1" ht="9" customHeight="1">
      <c r="A138" s="29"/>
      <c r="B138" s="9"/>
      <c r="D138" s="32"/>
    </row>
    <row r="139" spans="1:6" s="10" customFormat="1" ht="15.75" customHeight="1">
      <c r="A139" s="29" t="s">
        <v>22</v>
      </c>
      <c r="B139" s="9">
        <f aca="true" t="shared" si="12" ref="B139:B144">SUM(C139:D139)</f>
        <v>338</v>
      </c>
      <c r="C139" s="1">
        <f>SUM(C140:C144)</f>
        <v>85</v>
      </c>
      <c r="D139" s="31">
        <f>SUM(D140:D144)</f>
        <v>253</v>
      </c>
      <c r="E139" s="17"/>
      <c r="F139" s="17"/>
    </row>
    <row r="140" spans="1:4" s="10" customFormat="1" ht="15.75" customHeight="1">
      <c r="A140" s="29">
        <v>95</v>
      </c>
      <c r="B140" s="9">
        <f t="shared" si="12"/>
        <v>115</v>
      </c>
      <c r="C140" s="10">
        <v>30</v>
      </c>
      <c r="D140" s="32">
        <v>85</v>
      </c>
    </row>
    <row r="141" spans="1:4" s="10" customFormat="1" ht="15.75" customHeight="1">
      <c r="A141" s="29">
        <v>96</v>
      </c>
      <c r="B141" s="9">
        <f t="shared" si="12"/>
        <v>86</v>
      </c>
      <c r="C141" s="10">
        <v>30</v>
      </c>
      <c r="D141" s="32">
        <v>56</v>
      </c>
    </row>
    <row r="142" spans="1:4" s="10" customFormat="1" ht="15.75" customHeight="1">
      <c r="A142" s="29">
        <v>97</v>
      </c>
      <c r="B142" s="9">
        <f t="shared" si="12"/>
        <v>57</v>
      </c>
      <c r="C142" s="10">
        <v>10</v>
      </c>
      <c r="D142" s="32">
        <v>47</v>
      </c>
    </row>
    <row r="143" spans="1:4" s="10" customFormat="1" ht="15.75" customHeight="1">
      <c r="A143" s="29">
        <v>98</v>
      </c>
      <c r="B143" s="9">
        <f t="shared" si="12"/>
        <v>44</v>
      </c>
      <c r="C143" s="10">
        <v>10</v>
      </c>
      <c r="D143" s="32">
        <v>34</v>
      </c>
    </row>
    <row r="144" spans="1:4" s="10" customFormat="1" ht="15.75" customHeight="1">
      <c r="A144" s="29">
        <v>99</v>
      </c>
      <c r="B144" s="9">
        <f t="shared" si="12"/>
        <v>36</v>
      </c>
      <c r="C144" s="10">
        <v>5</v>
      </c>
      <c r="D144" s="32">
        <v>31</v>
      </c>
    </row>
    <row r="145" spans="1:4" s="10" customFormat="1" ht="9" customHeight="1">
      <c r="A145" s="29"/>
      <c r="B145" s="9"/>
      <c r="D145" s="32"/>
    </row>
    <row r="146" spans="1:4" s="10" customFormat="1" ht="15.75" customHeight="1">
      <c r="A146" s="29" t="s">
        <v>23</v>
      </c>
      <c r="B146" s="9">
        <f>SUM(C146:D146)</f>
        <v>64</v>
      </c>
      <c r="C146" s="10">
        <v>8</v>
      </c>
      <c r="D146" s="32">
        <v>56</v>
      </c>
    </row>
    <row r="147" spans="1:4" s="10" customFormat="1" ht="15.75" customHeight="1">
      <c r="A147" s="29" t="s">
        <v>24</v>
      </c>
      <c r="B147" s="9">
        <f>SUM(C147:D147)</f>
        <v>5545</v>
      </c>
      <c r="C147" s="10">
        <v>2491</v>
      </c>
      <c r="D147" s="32">
        <v>3054</v>
      </c>
    </row>
    <row r="148" spans="1:4" s="10" customFormat="1" ht="15.75" customHeight="1">
      <c r="A148" s="29" t="s">
        <v>25</v>
      </c>
      <c r="B148" s="9"/>
      <c r="D148" s="32"/>
    </row>
    <row r="149" spans="1:4" s="10" customFormat="1" ht="15.75" customHeight="1">
      <c r="A149" s="29" t="s">
        <v>26</v>
      </c>
      <c r="B149" s="9">
        <f>SUM(C149:D149)</f>
        <v>15082</v>
      </c>
      <c r="C149" s="10">
        <v>7796</v>
      </c>
      <c r="D149" s="32">
        <v>7286</v>
      </c>
    </row>
    <row r="150" spans="1:4" s="10" customFormat="1" ht="15.75" customHeight="1">
      <c r="A150" s="29" t="s">
        <v>27</v>
      </c>
      <c r="B150" s="9">
        <f>SUM(C150:D150)</f>
        <v>81431</v>
      </c>
      <c r="C150" s="10">
        <v>41002</v>
      </c>
      <c r="D150" s="32">
        <v>40429</v>
      </c>
    </row>
    <row r="151" spans="1:4" s="10" customFormat="1" ht="15.75" customHeight="1" thickBot="1">
      <c r="A151" s="34" t="s">
        <v>28</v>
      </c>
      <c r="B151" s="11">
        <f>SUM(C151:D151)</f>
        <v>27184</v>
      </c>
      <c r="C151" s="12">
        <v>11696</v>
      </c>
      <c r="D151" s="35">
        <v>15488</v>
      </c>
    </row>
    <row r="152" spans="1:4" ht="16.5" customHeight="1">
      <c r="A152" s="13"/>
      <c r="B152" s="14"/>
      <c r="D152" s="18" t="s">
        <v>30</v>
      </c>
    </row>
  </sheetData>
  <sheetProtection/>
  <mergeCells count="3">
    <mergeCell ref="A1:D1"/>
    <mergeCell ref="A3:A4"/>
    <mergeCell ref="B3:D3"/>
  </mergeCells>
  <printOptions/>
  <pageMargins left="0.5905511811023623" right="0.5905511811023623" top="0.7874015748031497" bottom="0.5905511811023623" header="0.7874015748031497" footer="0.5905511811023623"/>
  <pageSetup blackAndWhite="1" horizontalDpi="300" verticalDpi="300" orientation="portrait" paperSize="9" r:id="rId1"/>
  <headerFooter alignWithMargins="0">
    <oddHeader xml:space="preserve">&amp;C&amp;"ＭＳ Ｐ明朝,太字"&amp;12 </oddHeader>
  </headerFooter>
  <ignoredErrors>
    <ignoredError sqref="B6 B20 B27 B34 B41 B48 B55 B62 B69 B76 B83 B90 B97 B104 B111 B118 B125 B132 B1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　年齢・男女別人口　p37　</dc:title>
  <dc:subject/>
  <dc:creator>国分寺市総務部文書課庶務係</dc:creator>
  <cp:keywords/>
  <dc:description/>
  <cp:lastModifiedBy>国分寺市</cp:lastModifiedBy>
  <cp:lastPrinted>2014-03-11T02:15:32Z</cp:lastPrinted>
  <dcterms:created xsi:type="dcterms:W3CDTF">1996-11-22T06:32:18Z</dcterms:created>
  <dcterms:modified xsi:type="dcterms:W3CDTF">2022-01-13T01:50:31Z</dcterms:modified>
  <cp:category/>
  <cp:version/>
  <cp:contentType/>
  <cp:contentStatus/>
</cp:coreProperties>
</file>