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04E829BE-ABE9-455E-89DE-235C37B9527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7-2" sheetId="1" r:id="rId1"/>
  </sheets>
  <definedNames>
    <definedName name="_xlnm.Print_Area" localSheetId="0">'117-2'!$A$1:$N$37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</calcChain>
</file>

<file path=xl/sharedStrings.xml><?xml version="1.0" encoding="utf-8"?>
<sst xmlns="http://schemas.openxmlformats.org/spreadsheetml/2006/main" count="7" uniqueCount="7">
  <si>
    <t>元</t>
    <rPh sb="0" eb="1">
      <t>ガン</t>
    </rPh>
    <phoneticPr fontId="3"/>
  </si>
  <si>
    <t>歳入総額</t>
    <rPh sb="0" eb="2">
      <t>サイニュウ</t>
    </rPh>
    <rPh sb="2" eb="4">
      <t>ソウガク</t>
    </rPh>
    <phoneticPr fontId="3"/>
  </si>
  <si>
    <t>←出典　シート117-1　歳入総額A</t>
    <rPh sb="1" eb="3">
      <t>シュッテン</t>
    </rPh>
    <rPh sb="13" eb="15">
      <t>サイニュウ</t>
    </rPh>
    <rPh sb="15" eb="17">
      <t>ソウガク</t>
    </rPh>
    <phoneticPr fontId="3"/>
  </si>
  <si>
    <t>区税収入</t>
    <rPh sb="0" eb="1">
      <t>ク</t>
    </rPh>
    <rPh sb="1" eb="2">
      <t>ゼイ</t>
    </rPh>
    <rPh sb="2" eb="4">
      <t>シュウニュウ</t>
    </rPh>
    <phoneticPr fontId="3"/>
  </si>
  <si>
    <r>
      <t>←出典　04表［</t>
    </r>
    <r>
      <rPr>
        <sz val="11"/>
        <color theme="1"/>
        <rFont val="ＭＳ Ｐゴシック"/>
        <family val="2"/>
        <charset val="128"/>
        <scheme val="minor"/>
      </rPr>
      <t>01行（1）］地方税の決算額</t>
    </r>
    <rPh sb="1" eb="3">
      <t>シュッテン</t>
    </rPh>
    <rPh sb="6" eb="7">
      <t>ヒョウ</t>
    </rPh>
    <rPh sb="10" eb="11">
      <t>ギョウ</t>
    </rPh>
    <rPh sb="15" eb="18">
      <t>チホウゼイ</t>
    </rPh>
    <rPh sb="19" eb="21">
      <t>ケッサン</t>
    </rPh>
    <rPh sb="21" eb="22">
      <t>ガク</t>
    </rPh>
    <phoneticPr fontId="3"/>
  </si>
  <si>
    <t>区税収入の割合</t>
    <rPh sb="0" eb="1">
      <t>ク</t>
    </rPh>
    <rPh sb="1" eb="2">
      <t>ゼイ</t>
    </rPh>
    <rPh sb="2" eb="4">
      <t>シュウニュウ</t>
    </rPh>
    <rPh sb="5" eb="7">
      <t>ワリアイ</t>
    </rPh>
    <phoneticPr fontId="3"/>
  </si>
  <si>
    <t>←軸：25％以下も表示するように変更しました</t>
    <rPh sb="1" eb="2">
      <t>ジク</t>
    </rPh>
    <rPh sb="6" eb="8">
      <t>イカ</t>
    </rPh>
    <rPh sb="9" eb="11">
      <t>ヒョウジ</t>
    </rPh>
    <rPh sb="16" eb="18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</si>
</sst>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0" borderId="0" xfId="2" applyFont="1" applyAlignment="1">
      <alignment vertical="center"/>
    </xf>
    <xf numFmtId="0" fontId="0" fillId="0" borderId="0" xfId="2" applyFont="1"/>
    <xf numFmtId="38" fontId="0" fillId="0" borderId="1" xfId="1" applyFont="1" applyBorder="1" applyAlignment="1"/>
    <xf numFmtId="38" fontId="4" fillId="0" borderId="1" xfId="1" applyFont="1" applyBorder="1" applyAlignment="1"/>
    <xf numFmtId="0" fontId="4" fillId="0" borderId="1" xfId="2" applyFont="1" applyBorder="1"/>
    <xf numFmtId="176" fontId="0" fillId="0" borderId="1" xfId="2" applyNumberFormat="1" applyFont="1" applyBorder="1"/>
    <xf numFmtId="176" fontId="4" fillId="0" borderId="1" xfId="2" applyNumberFormat="1" applyFont="1" applyBorder="1"/>
  </cellXfs>
  <cellStyles count="3">
    <cellStyle name="桁区切り" xfId="1" builtinId="6"/>
    <cellStyle name="標準" xfId="0" builtinId="0"/>
    <cellStyle name="標準_大田区政ファイル(財政白書から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区税収入と区税収入の歳入総額に占める割合の推移</a:t>
            </a:r>
          </a:p>
        </c:rich>
      </c:tx>
      <c:layout>
        <c:manualLayout>
          <c:xMode val="edge"/>
          <c:yMode val="edge"/>
          <c:x val="0.21293553231219231"/>
          <c:y val="5.2158273381294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597001867307E-2"/>
          <c:y val="0.15407692743443041"/>
          <c:w val="0.81094600488371782"/>
          <c:h val="0.721223654964006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'117-2'!$A$2</c:f>
              <c:strCache>
                <c:ptCount val="1"/>
                <c:pt idx="0">
                  <c:v>歳入総額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'117-2'!$B$1:$N$1</c:f>
              <c:strCache>
                <c:ptCount val="1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'117-2'!$B$2:$N$2</c:f>
              <c:numCache>
                <c:formatCode>#,##0_);[Red]\(#,##0\)</c:formatCode>
                <c:ptCount val="13"/>
                <c:pt idx="0">
                  <c:v>2311</c:v>
                </c:pt>
                <c:pt idx="1">
                  <c:v>2208</c:v>
                </c:pt>
                <c:pt idx="2">
                  <c:v>2314</c:v>
                </c:pt>
                <c:pt idx="3">
                  <c:v>2301</c:v>
                </c:pt>
                <c:pt idx="4">
                  <c:v>2393</c:v>
                </c:pt>
                <c:pt idx="5">
                  <c:v>2515</c:v>
                </c:pt>
                <c:pt idx="6">
                  <c:v>2543</c:v>
                </c:pt>
                <c:pt idx="7">
                  <c:v>2573</c:v>
                </c:pt>
                <c:pt idx="8">
                  <c:v>2552</c:v>
                </c:pt>
                <c:pt idx="9">
                  <c:v>2825</c:v>
                </c:pt>
                <c:pt idx="10" formatCode="General">
                  <c:v>2802</c:v>
                </c:pt>
                <c:pt idx="11" formatCode="General">
                  <c:v>3558</c:v>
                </c:pt>
                <c:pt idx="12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C-496B-8E32-7126D72A6DD2}"/>
            </c:ext>
          </c:extLst>
        </c:ser>
        <c:ser>
          <c:idx val="0"/>
          <c:order val="1"/>
          <c:tx>
            <c:strRef>
              <c:f>'117-2'!$A$3</c:f>
              <c:strCache>
                <c:ptCount val="1"/>
                <c:pt idx="0">
                  <c:v>区税収入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1.3266998341625207E-3"/>
                  <c:y val="4.31654676258993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C-496B-8E32-7126D72A6DD2}"/>
                </c:ext>
              </c:extLst>
            </c:dLbl>
            <c:dLbl>
              <c:idx val="4"/>
              <c:layout>
                <c:manualLayout>
                  <c:x val="1.3266998341625207E-3"/>
                  <c:y val="1.9184652278177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C-496B-8E32-7126D72A6DD2}"/>
                </c:ext>
              </c:extLst>
            </c:dLbl>
            <c:dLbl>
              <c:idx val="5"/>
              <c:layout>
                <c:manualLayout>
                  <c:x val="3.9800995024875619E-3"/>
                  <c:y val="5.0359712230215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C-496B-8E32-7126D72A6DD2}"/>
                </c:ext>
              </c:extLst>
            </c:dLbl>
            <c:dLbl>
              <c:idx val="6"/>
              <c:layout>
                <c:manualLayout>
                  <c:x val="1.3266998341625207E-3"/>
                  <c:y val="1.9184652278177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C-496B-8E32-7126D72A6DD2}"/>
                </c:ext>
              </c:extLst>
            </c:dLbl>
            <c:dLbl>
              <c:idx val="7"/>
              <c:layout>
                <c:manualLayout>
                  <c:x val="9.2868988391376448E-3"/>
                  <c:y val="2.1582733812949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C-496B-8E32-7126D72A6DD2}"/>
                </c:ext>
              </c:extLst>
            </c:dLbl>
            <c:dLbl>
              <c:idx val="8"/>
              <c:layout>
                <c:manualLayout>
                  <c:x val="7.9601990049751239E-3"/>
                  <c:y val="1.6786570743405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C-496B-8E32-7126D72A6DD2}"/>
                </c:ext>
              </c:extLst>
            </c:dLbl>
            <c:dLbl>
              <c:idx val="9"/>
              <c:layout>
                <c:manualLayout>
                  <c:x val="2.6533996683250512E-2"/>
                  <c:y val="3.5971034196265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C-496B-8E32-7126D72A6D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'117-2'!$B$1:$N$1</c:f>
              <c:strCache>
                <c:ptCount val="1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'117-2'!$B$3:$N$3</c:f>
              <c:numCache>
                <c:formatCode>#,##0_);[Red]\(#,##0\)</c:formatCode>
                <c:ptCount val="13"/>
                <c:pt idx="0">
                  <c:v>722</c:v>
                </c:pt>
                <c:pt idx="1">
                  <c:v>666</c:v>
                </c:pt>
                <c:pt idx="2">
                  <c:v>658</c:v>
                </c:pt>
                <c:pt idx="3">
                  <c:v>668</c:v>
                </c:pt>
                <c:pt idx="4">
                  <c:v>679</c:v>
                </c:pt>
                <c:pt idx="5">
                  <c:v>706</c:v>
                </c:pt>
                <c:pt idx="6">
                  <c:v>716</c:v>
                </c:pt>
                <c:pt idx="7">
                  <c:v>730</c:v>
                </c:pt>
                <c:pt idx="8">
                  <c:v>737</c:v>
                </c:pt>
                <c:pt idx="9">
                  <c:v>752</c:v>
                </c:pt>
                <c:pt idx="10" formatCode="General">
                  <c:v>775</c:v>
                </c:pt>
                <c:pt idx="11" formatCode="General">
                  <c:v>786</c:v>
                </c:pt>
                <c:pt idx="12" formatCode="General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DC-496B-8E32-7126D72A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361672"/>
        <c:axId val="596363632"/>
      </c:barChart>
      <c:lineChart>
        <c:grouping val="standard"/>
        <c:varyColors val="0"/>
        <c:ser>
          <c:idx val="2"/>
          <c:order val="2"/>
          <c:tx>
            <c:strRef>
              <c:f>'117-2'!$A$4</c:f>
              <c:strCache>
                <c:ptCount val="1"/>
                <c:pt idx="0">
                  <c:v>区税収入の割合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002037017003999E-3"/>
                  <c:y val="-2.49019331124010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C-496B-8E32-7126D72A6DD2}"/>
                </c:ext>
              </c:extLst>
            </c:dLbl>
            <c:dLbl>
              <c:idx val="3"/>
              <c:layout>
                <c:manualLayout>
                  <c:x val="-5.3069038012039538E-3"/>
                  <c:y val="-2.6378896882494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DC-496B-8E32-7126D72A6DD2}"/>
                </c:ext>
              </c:extLst>
            </c:dLbl>
            <c:dLbl>
              <c:idx val="4"/>
              <c:layout>
                <c:manualLayout>
                  <c:x val="-9.0607700337493151E-3"/>
                  <c:y val="-2.5679058280535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C-496B-8E32-7126D72A6DD2}"/>
                </c:ext>
              </c:extLst>
            </c:dLbl>
            <c:dLbl>
              <c:idx val="5"/>
              <c:layout>
                <c:manualLayout>
                  <c:x val="-4.3570784495989973E-3"/>
                  <c:y val="-3.3453728218891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C-496B-8E32-7126D72A6DD2}"/>
                </c:ext>
              </c:extLst>
            </c:dLbl>
            <c:dLbl>
              <c:idx val="6"/>
              <c:layout>
                <c:manualLayout>
                  <c:x val="-9.2868988391376448E-3"/>
                  <c:y val="1.19904076738609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C-496B-8E32-7126D72A6DD2}"/>
                </c:ext>
              </c:extLst>
            </c:dLbl>
            <c:dLbl>
              <c:idx val="7"/>
              <c:layout>
                <c:manualLayout>
                  <c:x val="-1.4593698175787729E-2"/>
                  <c:y val="4.07673860911271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DC-496B-8E32-7126D72A6DD2}"/>
                </c:ext>
              </c:extLst>
            </c:dLbl>
            <c:dLbl>
              <c:idx val="8"/>
              <c:layout>
                <c:manualLayout>
                  <c:x val="-1.194029850746259E-2"/>
                  <c:y val="3.117505995203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DC-496B-8E32-7126D72A6DD2}"/>
                </c:ext>
              </c:extLst>
            </c:dLbl>
            <c:dLbl>
              <c:idx val="9"/>
              <c:layout>
                <c:manualLayout>
                  <c:x val="-3.9800995024875619E-3"/>
                  <c:y val="-3.35731414868105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DC-496B-8E32-7126D72A6D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'117-2'!$B$1:$N$1</c:f>
              <c:strCache>
                <c:ptCount val="1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'117-2'!$B$4:$N$4</c:f>
              <c:numCache>
                <c:formatCode>0.0_ </c:formatCode>
                <c:ptCount val="13"/>
                <c:pt idx="0">
                  <c:v>31.24188662916486</c:v>
                </c:pt>
                <c:pt idx="1">
                  <c:v>30.163043478260871</c:v>
                </c:pt>
                <c:pt idx="2">
                  <c:v>28.43560933448574</c:v>
                </c:pt>
                <c:pt idx="3">
                  <c:v>29.030856149500217</c:v>
                </c:pt>
                <c:pt idx="4">
                  <c:v>28.374425407438363</c:v>
                </c:pt>
                <c:pt idx="5">
                  <c:v>28.071570576540754</c:v>
                </c:pt>
                <c:pt idx="6">
                  <c:v>28.155721588674794</c:v>
                </c:pt>
                <c:pt idx="7">
                  <c:v>28.37155071900505</c:v>
                </c:pt>
                <c:pt idx="8">
                  <c:v>28.879310344827587</c:v>
                </c:pt>
                <c:pt idx="9">
                  <c:v>26.619469026548671</c:v>
                </c:pt>
                <c:pt idx="10">
                  <c:v>27.658815132048538</c:v>
                </c:pt>
                <c:pt idx="11">
                  <c:v>22.091062394603711</c:v>
                </c:pt>
                <c:pt idx="12">
                  <c:v>25.298483381736041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DC-496B-8E32-7126D72A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588992"/>
        <c:axId val="860586248"/>
      </c:lineChart>
      <c:catAx>
        <c:axId val="59636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36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36363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361672"/>
        <c:crosses val="autoZero"/>
        <c:crossBetween val="between"/>
      </c:valAx>
      <c:catAx>
        <c:axId val="86058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0586248"/>
        <c:crosses val="autoZero"/>
        <c:auto val="0"/>
        <c:lblAlgn val="ctr"/>
        <c:lblOffset val="100"/>
        <c:noMultiLvlLbl val="0"/>
      </c:catAx>
      <c:valAx>
        <c:axId val="860586248"/>
        <c:scaling>
          <c:orientation val="minMax"/>
          <c:max val="40"/>
          <c:min val="25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58899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133350</xdr:rowOff>
    </xdr:from>
    <xdr:to>
      <xdr:col>12</xdr:col>
      <xdr:colOff>266700</xdr:colOff>
      <xdr:row>36</xdr:row>
      <xdr:rowOff>114300</xdr:rowOff>
    </xdr:to>
    <xdr:graphicFrame macro="">
      <xdr:nvGraphicFramePr>
        <xdr:cNvPr id="2" name="グラフ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9</xdr:row>
      <xdr:rowOff>28575</xdr:rowOff>
    </xdr:from>
    <xdr:to>
      <xdr:col>10</xdr:col>
      <xdr:colOff>504825</xdr:colOff>
      <xdr:row>10</xdr:row>
      <xdr:rowOff>95250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372350" y="157162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9</xdr:row>
      <xdr:rowOff>28575</xdr:rowOff>
    </xdr:from>
    <xdr:to>
      <xdr:col>10</xdr:col>
      <xdr:colOff>504825</xdr:colOff>
      <xdr:row>10</xdr:row>
      <xdr:rowOff>95250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372350" y="157162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9</xdr:row>
      <xdr:rowOff>28575</xdr:rowOff>
    </xdr:from>
    <xdr:to>
      <xdr:col>10</xdr:col>
      <xdr:colOff>504825</xdr:colOff>
      <xdr:row>10</xdr:row>
      <xdr:rowOff>95250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372350" y="157162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9</xdr:row>
      <xdr:rowOff>28575</xdr:rowOff>
    </xdr:from>
    <xdr:to>
      <xdr:col>10</xdr:col>
      <xdr:colOff>504825</xdr:colOff>
      <xdr:row>10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372350" y="157162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33"/>
  <sheetViews>
    <sheetView tabSelected="1" view="pageBreakPreview" zoomScaleNormal="75" workbookViewId="0">
      <selection activeCell="P7" sqref="P7"/>
    </sheetView>
  </sheetViews>
  <sheetFormatPr defaultRowHeight="13.5" x14ac:dyDescent="0.15"/>
  <cols>
    <col min="1" max="1" width="15.125" style="5" bestFit="1" customWidth="1"/>
    <col min="2" max="16384" width="9" style="5"/>
  </cols>
  <sheetData>
    <row r="1" spans="1:15" x14ac:dyDescent="0.15">
      <c r="A1" s="1"/>
      <c r="B1" s="2">
        <v>21</v>
      </c>
      <c r="C1" s="2">
        <v>22</v>
      </c>
      <c r="D1" s="2">
        <v>23</v>
      </c>
      <c r="E1" s="2">
        <v>24</v>
      </c>
      <c r="F1" s="2">
        <v>25</v>
      </c>
      <c r="G1" s="2">
        <v>26</v>
      </c>
      <c r="H1" s="2">
        <v>27</v>
      </c>
      <c r="I1" s="2">
        <v>28</v>
      </c>
      <c r="J1" s="2">
        <v>29</v>
      </c>
      <c r="K1" s="2">
        <v>30</v>
      </c>
      <c r="L1" s="2" t="s">
        <v>0</v>
      </c>
      <c r="M1" s="2">
        <v>2</v>
      </c>
      <c r="N1" s="3">
        <v>3</v>
      </c>
      <c r="O1" s="4"/>
    </row>
    <row r="2" spans="1:15" x14ac:dyDescent="0.15">
      <c r="A2" s="1" t="s">
        <v>1</v>
      </c>
      <c r="B2" s="6">
        <v>2311</v>
      </c>
      <c r="C2" s="6">
        <v>2208</v>
      </c>
      <c r="D2" s="6">
        <v>2314</v>
      </c>
      <c r="E2" s="6">
        <v>2301</v>
      </c>
      <c r="F2" s="6">
        <v>2393</v>
      </c>
      <c r="G2" s="6">
        <v>2515</v>
      </c>
      <c r="H2" s="6">
        <v>2543</v>
      </c>
      <c r="I2" s="6">
        <v>2573</v>
      </c>
      <c r="J2" s="6">
        <v>2552</v>
      </c>
      <c r="K2" s="6">
        <v>2825</v>
      </c>
      <c r="L2" s="1">
        <v>2802</v>
      </c>
      <c r="M2" s="1">
        <v>3558</v>
      </c>
      <c r="N2" s="7">
        <v>3099</v>
      </c>
      <c r="O2" s="5" t="s">
        <v>2</v>
      </c>
    </row>
    <row r="3" spans="1:15" x14ac:dyDescent="0.15">
      <c r="A3" s="1" t="s">
        <v>3</v>
      </c>
      <c r="B3" s="6">
        <v>722</v>
      </c>
      <c r="C3" s="6">
        <v>666</v>
      </c>
      <c r="D3" s="6">
        <v>658</v>
      </c>
      <c r="E3" s="6">
        <v>668</v>
      </c>
      <c r="F3" s="6">
        <v>679</v>
      </c>
      <c r="G3" s="6">
        <v>706</v>
      </c>
      <c r="H3" s="6">
        <v>716</v>
      </c>
      <c r="I3" s="6">
        <v>730</v>
      </c>
      <c r="J3" s="6">
        <v>737</v>
      </c>
      <c r="K3" s="6">
        <v>752</v>
      </c>
      <c r="L3" s="1">
        <v>775</v>
      </c>
      <c r="M3" s="1">
        <v>786</v>
      </c>
      <c r="N3" s="8">
        <v>784</v>
      </c>
      <c r="O3" s="5" t="s">
        <v>4</v>
      </c>
    </row>
    <row r="4" spans="1:15" x14ac:dyDescent="0.15">
      <c r="A4" s="1" t="s">
        <v>5</v>
      </c>
      <c r="B4" s="9">
        <v>31.24188662916486</v>
      </c>
      <c r="C4" s="9">
        <v>30.163043478260871</v>
      </c>
      <c r="D4" s="9">
        <v>28.43560933448574</v>
      </c>
      <c r="E4" s="9">
        <v>29.030856149500217</v>
      </c>
      <c r="F4" s="9">
        <v>28.374425407438363</v>
      </c>
      <c r="G4" s="9">
        <v>28.071570576540754</v>
      </c>
      <c r="H4" s="9">
        <v>28.155721588674794</v>
      </c>
      <c r="I4" s="9">
        <v>28.37155071900505</v>
      </c>
      <c r="J4" s="9">
        <f>J3/J2*100</f>
        <v>28.879310344827587</v>
      </c>
      <c r="K4" s="9">
        <f>K3/K2*100</f>
        <v>26.619469026548671</v>
      </c>
      <c r="L4" s="9">
        <f>L3/L2*100</f>
        <v>27.658815132048538</v>
      </c>
      <c r="M4" s="9">
        <f>M3/M2*100</f>
        <v>22.091062394603711</v>
      </c>
      <c r="N4" s="10">
        <f>N3/N2*100</f>
        <v>25.298483381736041</v>
      </c>
    </row>
    <row r="33" spans="15:15" x14ac:dyDescent="0.15">
      <c r="O33" s="5" t="s">
        <v>6</v>
      </c>
    </row>
  </sheetData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75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117-2</vt:lpstr>
      <vt:lpstr>'117-2'!Print_Area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2023-02-10T05:00:25Z</dcterms:created>
  <dcterms:modified xsi:type="dcterms:W3CDTF">2025-03-07T06:22:43Z</dcterms:modified>
</cp:coreProperties>
</file>