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1F7DD24B-EC59-4CB4-8594-A5BC4506CD25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7-2グラフ" sheetId="1" r:id="rId1"/>
  </sheets>
  <definedNames>
    <definedName name="_xlnm.Print_Area" localSheetId="0">'117-2グラフ'!$A$1:$N$37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M4" i="1"/>
  <c r="L4" i="1"/>
  <c r="K4" i="1"/>
  <c r="J4" i="1"/>
  <c r="I4" i="1"/>
</calcChain>
</file>

<file path=xl/sharedStrings.xml><?xml version="1.0" encoding="utf-8"?>
<sst xmlns="http://schemas.openxmlformats.org/spreadsheetml/2006/main" count="6" uniqueCount="6">
  <si>
    <t>元</t>
    <rPh sb="0" eb="1">
      <t>ガン</t>
    </rPh>
    <phoneticPr fontId="3"/>
  </si>
  <si>
    <t>歳入総額</t>
    <rPh sb="0" eb="2">
      <t>サイニュウ</t>
    </rPh>
    <rPh sb="2" eb="4">
      <t>ソウガク</t>
    </rPh>
    <phoneticPr fontId="3"/>
  </si>
  <si>
    <t>←出典　シート117-1　歳入総額A</t>
    <rPh sb="1" eb="3">
      <t>シュッテン</t>
    </rPh>
    <rPh sb="13" eb="15">
      <t>サイニュウ</t>
    </rPh>
    <rPh sb="15" eb="17">
      <t>ソウガク</t>
    </rPh>
    <phoneticPr fontId="3"/>
  </si>
  <si>
    <t>区税収入</t>
    <rPh sb="0" eb="1">
      <t>ク</t>
    </rPh>
    <rPh sb="1" eb="2">
      <t>ゼイ</t>
    </rPh>
    <rPh sb="2" eb="4">
      <t>シュウニュウ</t>
    </rPh>
    <phoneticPr fontId="3"/>
  </si>
  <si>
    <r>
      <t>←出典　04表［</t>
    </r>
    <r>
      <rPr>
        <sz val="11"/>
        <color theme="1"/>
        <rFont val="ＭＳ Ｐゴシック"/>
        <family val="2"/>
        <charset val="128"/>
        <scheme val="minor"/>
      </rPr>
      <t>01行（1）］地方税の決算額</t>
    </r>
    <rPh sb="1" eb="3">
      <t>シュッテン</t>
    </rPh>
    <rPh sb="6" eb="7">
      <t>ヒョウ</t>
    </rPh>
    <rPh sb="10" eb="11">
      <t>ギョウ</t>
    </rPh>
    <rPh sb="15" eb="18">
      <t>チホウゼイ</t>
    </rPh>
    <rPh sb="19" eb="21">
      <t>ケッサン</t>
    </rPh>
    <rPh sb="21" eb="22">
      <t>ガク</t>
    </rPh>
    <phoneticPr fontId="3"/>
  </si>
  <si>
    <t>区税収入の割合</t>
    <rPh sb="0" eb="1">
      <t>ク</t>
    </rPh>
    <rPh sb="1" eb="2">
      <t>ゼイ</t>
    </rPh>
    <rPh sb="2" eb="4">
      <t>シュウニュウ</t>
    </rPh>
    <rPh sb="5" eb="7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</si>
</sst>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0" borderId="1" xfId="2" applyFont="1" applyBorder="1"/>
    <xf numFmtId="0" fontId="0" fillId="0" borderId="1" xfId="2" applyFont="1" applyBorder="1" applyAlignment="1">
      <alignment horizontal="center"/>
    </xf>
    <xf numFmtId="0" fontId="1" fillId="0" borderId="1" xfId="2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0" fillId="0" borderId="0" xfId="2" applyFont="1" applyAlignment="1">
      <alignment vertical="center"/>
    </xf>
    <xf numFmtId="0" fontId="0" fillId="0" borderId="0" xfId="2" applyFont="1"/>
    <xf numFmtId="38" fontId="0" fillId="0" borderId="1" xfId="1" applyFont="1" applyBorder="1" applyAlignment="1"/>
    <xf numFmtId="38" fontId="1" fillId="0" borderId="1" xfId="1" applyFont="1" applyBorder="1" applyAlignment="1"/>
    <xf numFmtId="38" fontId="4" fillId="0" borderId="1" xfId="1" applyFont="1" applyBorder="1" applyAlignment="1"/>
    <xf numFmtId="0" fontId="1" fillId="0" borderId="1" xfId="2" applyBorder="1"/>
    <xf numFmtId="0" fontId="4" fillId="0" borderId="1" xfId="2" applyFont="1" applyBorder="1"/>
    <xf numFmtId="176" fontId="0" fillId="0" borderId="1" xfId="2" applyNumberFormat="1" applyFont="1" applyBorder="1"/>
    <xf numFmtId="176" fontId="1" fillId="0" borderId="1" xfId="2" applyNumberFormat="1" applyBorder="1"/>
  </cellXfs>
  <cellStyles count="3">
    <cellStyle name="桁区切り" xfId="1" builtinId="6"/>
    <cellStyle name="標準" xfId="0" builtinId="0"/>
    <cellStyle name="標準_大田区政ファイル(財政白書から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区税収入と区税収入の歳入総額に占める割合の推移</a:t>
            </a:r>
          </a:p>
        </c:rich>
      </c:tx>
      <c:layout>
        <c:manualLayout>
          <c:xMode val="edge"/>
          <c:yMode val="edge"/>
          <c:x val="0.25723708973677328"/>
          <c:y val="5.21582733812949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59800603702684E-2"/>
          <c:y val="0.15407692743443041"/>
          <c:w val="0.8409566971331156"/>
          <c:h val="0.72122365496400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'117-2グラフ'!$A$3</c:f>
              <c:strCache>
                <c:ptCount val="1"/>
                <c:pt idx="0">
                  <c:v>区税収入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25A-4908-879D-B83CEDF1303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25A-4908-879D-B83CEDF1303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25A-4908-879D-B83CEDF1303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25A-4908-879D-B83CEDF1303E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25A-4908-879D-B83CEDF1303E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25A-4908-879D-B83CEDF1303E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25A-4908-879D-B83CEDF130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'117-2グラフ'!$B$1:$N$1</c15:sqref>
                  </c15:fullRef>
                </c:ext>
              </c:extLst>
              <c:f>'117-2グラフ'!$C$1:$N$1</c:f>
              <c:strCache>
                <c:ptCount val="12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元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'117-2グラフ'!$B$3:$N$3</c15:sqref>
                  </c15:fullRef>
                </c:ext>
              </c:extLst>
              <c:f>'117-2グラフ'!$C$3:$N$3</c:f>
              <c:numCache>
                <c:formatCode>#,##0_);[Red]\(#,##0\)</c:formatCode>
                <c:ptCount val="12"/>
                <c:pt idx="0">
                  <c:v>658</c:v>
                </c:pt>
                <c:pt idx="1">
                  <c:v>668</c:v>
                </c:pt>
                <c:pt idx="2">
                  <c:v>679</c:v>
                </c:pt>
                <c:pt idx="3">
                  <c:v>706</c:v>
                </c:pt>
                <c:pt idx="4">
                  <c:v>716</c:v>
                </c:pt>
                <c:pt idx="5">
                  <c:v>730</c:v>
                </c:pt>
                <c:pt idx="6">
                  <c:v>737</c:v>
                </c:pt>
                <c:pt idx="7">
                  <c:v>752</c:v>
                </c:pt>
                <c:pt idx="8" formatCode="General">
                  <c:v>775</c:v>
                </c:pt>
                <c:pt idx="9" formatCode="General">
                  <c:v>786</c:v>
                </c:pt>
                <c:pt idx="10" formatCode="General">
                  <c:v>784</c:v>
                </c:pt>
                <c:pt idx="11" formatCode="General">
                  <c:v>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5A-4908-879D-B83CEDF1303E}"/>
            </c:ext>
          </c:extLst>
        </c:ser>
        <c:ser>
          <c:idx val="1"/>
          <c:order val="1"/>
          <c:tx>
            <c:strRef>
              <c:f>'117-2グラフ'!$A$2</c:f>
              <c:strCache>
                <c:ptCount val="1"/>
                <c:pt idx="0">
                  <c:v>歳入総額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872454448016888E-3"/>
                  <c:y val="-4.796163069544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5A-4908-879D-B83CEDF1303E}"/>
                </c:ext>
              </c:extLst>
            </c:dLbl>
            <c:dLbl>
              <c:idx val="1"/>
              <c:layout>
                <c:manualLayout>
                  <c:x val="4.2872454448016888E-3"/>
                  <c:y val="-1.1990407673860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5A-4908-879D-B83CEDF1303E}"/>
                </c:ext>
              </c:extLst>
            </c:dLbl>
            <c:dLbl>
              <c:idx val="7"/>
              <c:layout>
                <c:manualLayout>
                  <c:x val="-1.0479812245829962E-16"/>
                  <c:y val="9.592326139088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5A-4908-879D-B83CEDF130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'117-2グラフ'!$B$1:$N$1</c15:sqref>
                  </c15:fullRef>
                </c:ext>
              </c:extLst>
              <c:f>'117-2グラフ'!$C$1:$N$1</c:f>
              <c:strCache>
                <c:ptCount val="12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元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'117-2グラフ'!$B$2:$N$2</c15:sqref>
                  </c15:fullRef>
                </c:ext>
              </c:extLst>
              <c:f>'117-2グラフ'!$C$2:$N$2</c:f>
              <c:numCache>
                <c:formatCode>#,##0_);[Red]\(#,##0\)</c:formatCode>
                <c:ptCount val="12"/>
                <c:pt idx="0">
                  <c:v>2314</c:v>
                </c:pt>
                <c:pt idx="1">
                  <c:v>2301</c:v>
                </c:pt>
                <c:pt idx="2">
                  <c:v>2393</c:v>
                </c:pt>
                <c:pt idx="3">
                  <c:v>2515</c:v>
                </c:pt>
                <c:pt idx="4">
                  <c:v>2543</c:v>
                </c:pt>
                <c:pt idx="5">
                  <c:v>2573</c:v>
                </c:pt>
                <c:pt idx="6">
                  <c:v>2552</c:v>
                </c:pt>
                <c:pt idx="7">
                  <c:v>2825</c:v>
                </c:pt>
                <c:pt idx="8">
                  <c:v>2802</c:v>
                </c:pt>
                <c:pt idx="9">
                  <c:v>3558</c:v>
                </c:pt>
                <c:pt idx="10">
                  <c:v>3099</c:v>
                </c:pt>
                <c:pt idx="11">
                  <c:v>3053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5A-4908-879D-B83CEDF13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56"/>
        <c:axId val="546561072"/>
        <c:axId val="546561856"/>
      </c:barChart>
      <c:lineChart>
        <c:grouping val="standard"/>
        <c:varyColors val="0"/>
        <c:ser>
          <c:idx val="2"/>
          <c:order val="2"/>
          <c:tx>
            <c:strRef>
              <c:f>'117-2グラフ'!$A$4</c:f>
              <c:strCache>
                <c:ptCount val="1"/>
                <c:pt idx="0">
                  <c:v>区税収入の割合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anchor="t" anchorCtr="1"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25A-4908-879D-B83CEDF1303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anchor="t" anchorCtr="1"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25A-4908-879D-B83CEDF1303E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anchor="t" anchorCtr="1"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025A-4908-879D-B83CEDF1303E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anchor="t" anchorCtr="1"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25A-4908-879D-B83CEDF1303E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anchor="t" anchorCtr="1"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025A-4908-879D-B83CEDF1303E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anchor="t" anchorCtr="1"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025A-4908-879D-B83CEDF1303E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anchor="t" anchorCtr="1"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25A-4908-879D-B83CEDF1303E}"/>
                </c:ext>
              </c:extLst>
            </c:dLbl>
            <c:dLbl>
              <c:idx val="9"/>
              <c:layout>
                <c:manualLayout>
                  <c:x val="-4.5541236605874426E-2"/>
                  <c:y val="2.362110311750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5A-4908-879D-B83CEDF1303E}"/>
                </c:ext>
              </c:extLst>
            </c:dLbl>
            <c:dLbl>
              <c:idx val="10"/>
              <c:layout>
                <c:manualLayout>
                  <c:x val="-4.1253991161072714E-2"/>
                  <c:y val="-1.954436450839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5A-4908-879D-B83CEDF1303E}"/>
                </c:ext>
              </c:extLst>
            </c:dLbl>
            <c:dLbl>
              <c:idx val="11"/>
              <c:layout>
                <c:manualLayout>
                  <c:x val="-3.5537663901337196E-2"/>
                  <c:y val="3.800959232613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5A-4908-879D-B83CEDF130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t" anchorCtr="1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'117-2グラフ'!$B$1:$N$1</c15:sqref>
                  </c15:fullRef>
                </c:ext>
              </c:extLst>
              <c:f>'117-2グラフ'!$C$1:$N$1</c:f>
              <c:strCache>
                <c:ptCount val="12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元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'117-2グラフ'!$B$4:$N$4</c15:sqref>
                  </c15:fullRef>
                </c:ext>
              </c:extLst>
              <c:f>'117-2グラフ'!$C$4:$N$4</c:f>
              <c:numCache>
                <c:formatCode>0.0_ </c:formatCode>
                <c:ptCount val="12"/>
                <c:pt idx="0">
                  <c:v>28.43560933448574</c:v>
                </c:pt>
                <c:pt idx="1">
                  <c:v>29.030856149500217</c:v>
                </c:pt>
                <c:pt idx="2">
                  <c:v>28.374425407438363</c:v>
                </c:pt>
                <c:pt idx="3">
                  <c:v>28.071570576540754</c:v>
                </c:pt>
                <c:pt idx="4">
                  <c:v>28.155721588674794</c:v>
                </c:pt>
                <c:pt idx="5">
                  <c:v>28.37155071900505</c:v>
                </c:pt>
                <c:pt idx="6">
                  <c:v>28.879310344827587</c:v>
                </c:pt>
                <c:pt idx="7">
                  <c:v>26.619469026548671</c:v>
                </c:pt>
                <c:pt idx="8">
                  <c:v>27.658815132048538</c:v>
                </c:pt>
                <c:pt idx="9">
                  <c:v>22.091062394603711</c:v>
                </c:pt>
                <c:pt idx="10">
                  <c:v>25.298483381736041</c:v>
                </c:pt>
                <c:pt idx="11">
                  <c:v>26.072715361939075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'117-2グラフ'!$B$4</c15:sqref>
                  <c15:dLbl>
                    <c:idx val="-1"/>
                    <c:spPr>
                      <a:noFill/>
                      <a:ln w="25400">
                        <a:noFill/>
                      </a:ln>
                    </c:spPr>
                    <c:txPr>
                      <a:bodyPr anchor="t" anchorCtr="1"/>
                      <a:lstStyle/>
                      <a:p>
                        <a:pPr>
                          <a:defRPr sz="1100" b="0" i="0" u="none" strike="noStrike" baseline="0">
                            <a:solidFill>
                              <a:srgbClr val="000000"/>
                            </a:solidFill>
                            <a:latin typeface="ＭＳ Ｐゴシック"/>
                            <a:ea typeface="ＭＳ Ｐゴシック"/>
                            <a:cs typeface="ＭＳ Ｐゴシック"/>
                          </a:defRPr>
                        </a:pPr>
                        <a:endParaRPr lang="ja-JP"/>
                      </a:p>
                    </c:txPr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17-025A-4908-879D-B83CEDF1303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6-025A-4908-879D-B83CEDF13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563816"/>
        <c:axId val="546564208"/>
      </c:lineChart>
      <c:catAx>
        <c:axId val="54656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56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6561856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561072"/>
        <c:crosses val="autoZero"/>
        <c:crossBetween val="between"/>
      </c:valAx>
      <c:catAx>
        <c:axId val="546563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6564208"/>
        <c:crossesAt val="0"/>
        <c:auto val="0"/>
        <c:lblAlgn val="ctr"/>
        <c:lblOffset val="100"/>
        <c:noMultiLvlLbl val="0"/>
      </c:catAx>
      <c:valAx>
        <c:axId val="546564208"/>
        <c:scaling>
          <c:orientation val="minMax"/>
          <c:max val="30"/>
          <c:min val="15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6563816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104775</xdr:rowOff>
    </xdr:from>
    <xdr:to>
      <xdr:col>12</xdr:col>
      <xdr:colOff>295275</xdr:colOff>
      <xdr:row>36</xdr:row>
      <xdr:rowOff>85725</xdr:rowOff>
    </xdr:to>
    <xdr:graphicFrame macro="">
      <xdr:nvGraphicFramePr>
        <xdr:cNvPr id="2" name="グラフ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11</xdr:col>
      <xdr:colOff>219075</xdr:colOff>
      <xdr:row>9</xdr:row>
      <xdr:rowOff>9525</xdr:rowOff>
    </xdr:from>
    <xdr:to>
      <xdr:col>11</xdr:col>
      <xdr:colOff>676275</xdr:colOff>
      <xdr:row>10</xdr:row>
      <xdr:rowOff>19050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229600" y="1552575"/>
          <a:ext cx="457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  <xdr:twoCellAnchor>
    <xdr:from>
      <xdr:col>0</xdr:col>
      <xdr:colOff>180975</xdr:colOff>
      <xdr:row>8</xdr:row>
      <xdr:rowOff>104775</xdr:rowOff>
    </xdr:from>
    <xdr:to>
      <xdr:col>0</xdr:col>
      <xdr:colOff>638175</xdr:colOff>
      <xdr:row>10</xdr:row>
      <xdr:rowOff>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0975" y="1476375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4"/>
  <sheetViews>
    <sheetView tabSelected="1" view="pageBreakPreview" topLeftCell="D5" zoomScale="90" zoomScaleNormal="75" zoomScaleSheetLayoutView="90" workbookViewId="0">
      <selection activeCell="O36" sqref="O36"/>
    </sheetView>
  </sheetViews>
  <sheetFormatPr defaultColWidth="9" defaultRowHeight="13.5" x14ac:dyDescent="0.15"/>
  <cols>
    <col min="1" max="1" width="15.125" style="6" bestFit="1" customWidth="1"/>
    <col min="2" max="16384" width="9" style="6"/>
  </cols>
  <sheetData>
    <row r="1" spans="1:15" x14ac:dyDescent="0.15">
      <c r="A1" s="1"/>
      <c r="B1" s="2">
        <v>22</v>
      </c>
      <c r="C1" s="2">
        <v>23</v>
      </c>
      <c r="D1" s="2">
        <v>24</v>
      </c>
      <c r="E1" s="2">
        <v>25</v>
      </c>
      <c r="F1" s="2">
        <v>26</v>
      </c>
      <c r="G1" s="2">
        <v>27</v>
      </c>
      <c r="H1" s="2">
        <v>28</v>
      </c>
      <c r="I1" s="2">
        <v>29</v>
      </c>
      <c r="J1" s="2">
        <v>30</v>
      </c>
      <c r="K1" s="2" t="s">
        <v>0</v>
      </c>
      <c r="L1" s="2">
        <v>2</v>
      </c>
      <c r="M1" s="3">
        <v>3</v>
      </c>
      <c r="N1" s="4">
        <v>4</v>
      </c>
      <c r="O1" s="5"/>
    </row>
    <row r="2" spans="1:15" x14ac:dyDescent="0.15">
      <c r="A2" s="1" t="s">
        <v>1</v>
      </c>
      <c r="B2" s="7">
        <v>2208</v>
      </c>
      <c r="C2" s="7">
        <v>2314</v>
      </c>
      <c r="D2" s="7">
        <v>2301</v>
      </c>
      <c r="E2" s="7">
        <v>2393</v>
      </c>
      <c r="F2" s="7">
        <v>2515</v>
      </c>
      <c r="G2" s="7">
        <v>2543</v>
      </c>
      <c r="H2" s="7">
        <v>2573</v>
      </c>
      <c r="I2" s="7">
        <v>2552</v>
      </c>
      <c r="J2" s="7">
        <v>2825</v>
      </c>
      <c r="K2" s="7">
        <v>2802</v>
      </c>
      <c r="L2" s="7">
        <v>3558</v>
      </c>
      <c r="M2" s="8">
        <v>3099</v>
      </c>
      <c r="N2" s="9">
        <v>3053</v>
      </c>
      <c r="O2" s="6" t="s">
        <v>2</v>
      </c>
    </row>
    <row r="3" spans="1:15" x14ac:dyDescent="0.15">
      <c r="A3" s="1" t="s">
        <v>3</v>
      </c>
      <c r="B3" s="7">
        <v>666</v>
      </c>
      <c r="C3" s="7">
        <v>658</v>
      </c>
      <c r="D3" s="7">
        <v>668</v>
      </c>
      <c r="E3" s="7">
        <v>679</v>
      </c>
      <c r="F3" s="7">
        <v>706</v>
      </c>
      <c r="G3" s="7">
        <v>716</v>
      </c>
      <c r="H3" s="7">
        <v>730</v>
      </c>
      <c r="I3" s="7">
        <v>737</v>
      </c>
      <c r="J3" s="7">
        <v>752</v>
      </c>
      <c r="K3" s="1">
        <v>775</v>
      </c>
      <c r="L3" s="1">
        <v>786</v>
      </c>
      <c r="M3" s="10">
        <v>784</v>
      </c>
      <c r="N3" s="11">
        <v>796</v>
      </c>
      <c r="O3" s="6" t="s">
        <v>4</v>
      </c>
    </row>
    <row r="4" spans="1:15" x14ac:dyDescent="0.15">
      <c r="A4" s="1" t="s">
        <v>5</v>
      </c>
      <c r="B4" s="12">
        <v>30.163043478260871</v>
      </c>
      <c r="C4" s="12">
        <v>28.43560933448574</v>
      </c>
      <c r="D4" s="12">
        <v>29.030856149500217</v>
      </c>
      <c r="E4" s="12">
        <v>28.374425407438363</v>
      </c>
      <c r="F4" s="12">
        <v>28.071570576540754</v>
      </c>
      <c r="G4" s="12">
        <v>28.155721588674794</v>
      </c>
      <c r="H4" s="12">
        <v>28.37155071900505</v>
      </c>
      <c r="I4" s="12">
        <f t="shared" ref="I4:N4" si="0">I3/I2*100</f>
        <v>28.879310344827587</v>
      </c>
      <c r="J4" s="12">
        <f t="shared" si="0"/>
        <v>26.619469026548671</v>
      </c>
      <c r="K4" s="12">
        <f t="shared" si="0"/>
        <v>27.658815132048538</v>
      </c>
      <c r="L4" s="12">
        <f t="shared" si="0"/>
        <v>22.091062394603711</v>
      </c>
      <c r="M4" s="13">
        <f t="shared" si="0"/>
        <v>25.298483381736041</v>
      </c>
      <c r="N4" s="13">
        <f t="shared" si="0"/>
        <v>26.072715361939075</v>
      </c>
    </row>
  </sheetData>
  <phoneticPr fontId="2"/>
  <printOptions horizontalCentered="1"/>
  <pageMargins left="0.19685039370078741" right="0.19685039370078741" top="0.39370078740157483" bottom="0.39370078740157483" header="0.51181102362204722" footer="0.51181102362204722"/>
  <pageSetup paperSize="9" scale="75" orientation="portrait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117-2グラフ</vt:lpstr>
      <vt:lpstr>'117-2グラフ'!Print_Area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2024-03-15T06:55:24Z</dcterms:created>
  <dcterms:modified xsi:type="dcterms:W3CDTF">2025-03-07T06:48:36Z</dcterms:modified>
</cp:coreProperties>
</file>