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D88BC027-F654-4948-97F0-5CF84C62945A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6" sheetId="1" r:id="rId1"/>
  </sheets>
  <definedNames>
    <definedName name="_xlnm.Print_Area" localSheetId="0">'116'!$A$1:$E$47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C46" i="1" s="1"/>
  <c r="B46" i="1"/>
  <c r="C45" i="1"/>
  <c r="C44" i="1"/>
  <c r="C43" i="1"/>
  <c r="C42" i="1"/>
  <c r="C41" i="1"/>
  <c r="C40" i="1"/>
  <c r="C39" i="1"/>
  <c r="C38" i="1"/>
  <c r="C37" i="1"/>
  <c r="C36" i="1"/>
  <c r="C35" i="1"/>
  <c r="C34" i="1"/>
  <c r="D25" i="1"/>
  <c r="C25" i="1" s="1"/>
  <c r="B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<sst xmlns="http://schemas.openxmlformats.org/spreadsheetml/2006/main" count="49" uniqueCount="43">
  <si>
    <t>令和４年度一般会計の予算額（歳入）</t>
    <rPh sb="0" eb="2">
      <t>レイワ</t>
    </rPh>
    <rPh sb="3" eb="5">
      <t>ネンド</t>
    </rPh>
    <rPh sb="5" eb="7">
      <t>イッパン</t>
    </rPh>
    <rPh sb="7" eb="9">
      <t>カイケイ</t>
    </rPh>
    <rPh sb="10" eb="12">
      <t>ヨサン</t>
    </rPh>
    <rPh sb="12" eb="13">
      <t>ガク</t>
    </rPh>
    <rPh sb="14" eb="16">
      <t>サイニュウ</t>
    </rPh>
    <phoneticPr fontId="3"/>
  </si>
  <si>
    <t>（単位：千円、△は減）</t>
    <rPh sb="1" eb="3">
      <t>タンイ</t>
    </rPh>
    <rPh sb="4" eb="6">
      <t>センエン</t>
    </rPh>
    <rPh sb="9" eb="10">
      <t>ゲン</t>
    </rPh>
    <phoneticPr fontId="3"/>
  </si>
  <si>
    <t>科目</t>
    <rPh sb="0" eb="2">
      <t>カモク</t>
    </rPh>
    <phoneticPr fontId="3"/>
  </si>
  <si>
    <t>当初予算額</t>
    <rPh sb="0" eb="2">
      <t>トウショ</t>
    </rPh>
    <phoneticPr fontId="3"/>
  </si>
  <si>
    <t>補正予算額等</t>
    <rPh sb="0" eb="2">
      <t>ホセイ</t>
    </rPh>
    <rPh sb="2" eb="4">
      <t>ヨサン</t>
    </rPh>
    <rPh sb="4" eb="5">
      <t>ガク</t>
    </rPh>
    <rPh sb="5" eb="6">
      <t>トウ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</si>
  <si>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</si>
  <si>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</si>
  <si>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</si>
  <si>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</si>
  <si>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</si>
  <si>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</si>
  <si>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</si>
  <si>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</si>
  <si>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</si>
  <si>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</si>
  <si>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</si>
  <si>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</si>
  <si>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</si>
  <si>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</si>
  <si>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</si>
  <si>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</si>
  <si>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</si>
  <si>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</si>
  <si>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</si>
  <si>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</si>
  <si>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</si>
  <si>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</si>
  <si>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</si>
  <si>
    <t>財政課</t>
    <rPh sb="0" eb="2">
      <t>ザイセイ</t>
    </rPh>
    <rPh sb="2" eb="3">
      <t>カ</t>
    </rPh>
    <phoneticPr fontId="3"/>
  </si>
  <si>
    <t>令和４年度一般会計の予算額（歳出）</t>
    <rPh sb="0" eb="2">
      <t>レイワ</t>
    </rPh>
    <rPh sb="3" eb="5">
      <t>ネンド</t>
    </rPh>
    <rPh sb="5" eb="7">
      <t>イッパン</t>
    </rPh>
    <rPh sb="7" eb="9">
      <t>カイケイ</t>
    </rPh>
    <rPh sb="10" eb="12">
      <t>ヨサン</t>
    </rPh>
    <rPh sb="12" eb="13">
      <t>ガク</t>
    </rPh>
    <rPh sb="14" eb="16">
      <t>トシデ</t>
    </rPh>
    <phoneticPr fontId="3"/>
  </si>
  <si>
    <t xml:space="preserve">議会費                                                      </t>
  </si>
  <si>
    <t xml:space="preserve">総務費                                                      </t>
  </si>
  <si>
    <t xml:space="preserve">福祉費                                                      </t>
  </si>
  <si>
    <t xml:space="preserve">衛生費                                                      </t>
  </si>
  <si>
    <t xml:space="preserve">産業経済費                                                  </t>
  </si>
  <si>
    <t xml:space="preserve">土木費                                                      </t>
  </si>
  <si>
    <t xml:space="preserve">都市整備費                                                  </t>
  </si>
  <si>
    <t xml:space="preserve">環境清掃費                                                  </t>
  </si>
  <si>
    <t xml:space="preserve">教育費                                                      </t>
  </si>
  <si>
    <t xml:space="preserve">公債費                                                      </t>
  </si>
  <si>
    <t xml:space="preserve">諸支出金                                                    </t>
  </si>
  <si>
    <t xml:space="preserve">予備費                                                      </t>
  </si>
  <si>
    <t xml:space="preserve">合計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</si>
</sst>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Continuous" vertical="center"/>
    </xf>
    <xf numFmtId="38" fontId="4" fillId="3" borderId="1" xfId="1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49" fontId="4" fillId="4" borderId="1" xfId="0" applyNumberFormat="1" applyFont="1" applyFill="1" applyBorder="1">
      <alignment vertical="center"/>
    </xf>
    <xf numFmtId="176" fontId="4" fillId="4" borderId="1" xfId="1" applyNumberFormat="1" applyFont="1" applyFill="1" applyBorder="1">
      <alignment vertical="center"/>
    </xf>
    <xf numFmtId="0" fontId="2" fillId="3" borderId="0" xfId="0" applyFont="1" applyFill="1">
      <alignment vertical="center"/>
    </xf>
    <xf numFmtId="176" fontId="2" fillId="3" borderId="0" xfId="0" applyNumberFormat="1" applyFont="1" applyFill="1">
      <alignment vertical="center"/>
    </xf>
    <xf numFmtId="176" fontId="2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2" fillId="2" borderId="0" xfId="0" applyNumberFormat="1" applyFont="1" applyFill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>
      <alignment vertical="center"/>
    </xf>
    <xf numFmtId="0" fontId="2" fillId="3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7"/>
  <sheetViews>
    <sheetView tabSelected="1" view="pageBreakPreview" zoomScaleNormal="100" zoomScaleSheetLayoutView="100" workbookViewId="0">
      <selection activeCell="A5" sqref="A5:B5"/>
    </sheetView>
  </sheetViews>
  <sheetFormatPr defaultColWidth="9" defaultRowHeight="13.5" x14ac:dyDescent="0.15"/>
  <cols>
    <col min="1" max="1" width="26.25" style="3" customWidth="1"/>
    <col min="2" max="2" width="18.125" style="3" customWidth="1"/>
    <col min="3" max="3" width="16.125" style="3" customWidth="1"/>
    <col min="4" max="4" width="16.625" style="3" customWidth="1"/>
    <col min="5" max="5" width="13.5" style="3" customWidth="1"/>
    <col min="6" max="6" width="9" style="3"/>
    <col min="7" max="7" width="10.5" style="3" bestFit="1" customWidth="1"/>
    <col min="8" max="8" width="9.5" style="3" bestFit="1" customWidth="1"/>
    <col min="9" max="16384" width="9" style="3"/>
  </cols>
  <sheetData>
    <row r="1" spans="1:6" ht="30" customHeight="1" x14ac:dyDescent="0.15">
      <c r="A1" s="1" t="s">
        <v>0</v>
      </c>
      <c r="B1" s="1"/>
      <c r="C1" s="1"/>
      <c r="D1" s="2" t="s">
        <v>1</v>
      </c>
      <c r="F1" s="4"/>
    </row>
    <row r="2" spans="1:6" ht="15" customHeight="1" x14ac:dyDescent="0.15">
      <c r="F2" s="4"/>
    </row>
    <row r="3" spans="1:6" ht="15" customHeight="1" x14ac:dyDescent="0.15">
      <c r="A3" s="5" t="s">
        <v>2</v>
      </c>
      <c r="B3" s="6" t="s">
        <v>3</v>
      </c>
      <c r="C3" s="7" t="s">
        <v>4</v>
      </c>
      <c r="D3" s="7" t="s">
        <v>5</v>
      </c>
      <c r="F3" s="4"/>
    </row>
    <row r="4" spans="1:6" ht="15" customHeight="1" x14ac:dyDescent="0.15">
      <c r="A4" s="8" t="s">
        <v>6</v>
      </c>
      <c r="B4" s="9">
        <v>76498068</v>
      </c>
      <c r="C4" s="10">
        <f t="shared" ref="C4:C25" si="0">+D4-B4</f>
        <v>1814570</v>
      </c>
      <c r="D4" s="10">
        <v>78312638</v>
      </c>
      <c r="F4" s="4"/>
    </row>
    <row r="5" spans="1:6" ht="15" customHeight="1" x14ac:dyDescent="0.15">
      <c r="A5" s="11" t="s">
        <v>7</v>
      </c>
      <c r="B5" s="12">
        <v>1656001</v>
      </c>
      <c r="C5" s="10">
        <f t="shared" si="0"/>
        <v>27000</v>
      </c>
      <c r="D5" s="10">
        <v>1683001</v>
      </c>
      <c r="F5" s="4"/>
    </row>
    <row r="6" spans="1:6" ht="15" customHeight="1" x14ac:dyDescent="0.15">
      <c r="A6" s="8" t="s">
        <v>8</v>
      </c>
      <c r="B6" s="9">
        <v>217000</v>
      </c>
      <c r="C6" s="10">
        <f t="shared" si="0"/>
        <v>163000</v>
      </c>
      <c r="D6" s="10">
        <v>380000</v>
      </c>
      <c r="F6" s="4"/>
    </row>
    <row r="7" spans="1:6" ht="15" customHeight="1" x14ac:dyDescent="0.15">
      <c r="A7" s="8" t="s">
        <v>9</v>
      </c>
      <c r="B7" s="9">
        <v>1260000</v>
      </c>
      <c r="C7" s="10">
        <f t="shared" si="0"/>
        <v>76000</v>
      </c>
      <c r="D7" s="10">
        <v>1336000</v>
      </c>
      <c r="F7" s="4"/>
    </row>
    <row r="8" spans="1:6" ht="15" customHeight="1" x14ac:dyDescent="0.15">
      <c r="A8" s="8" t="s">
        <v>10</v>
      </c>
      <c r="B8" s="9">
        <v>1575000</v>
      </c>
      <c r="C8" s="10">
        <f t="shared" si="0"/>
        <v>184000</v>
      </c>
      <c r="D8" s="10">
        <v>1759000</v>
      </c>
      <c r="F8" s="4"/>
    </row>
    <row r="9" spans="1:6" ht="15" customHeight="1" x14ac:dyDescent="0.15">
      <c r="A9" s="8" t="s">
        <v>11</v>
      </c>
      <c r="B9" s="9">
        <v>15699000</v>
      </c>
      <c r="C9" s="10">
        <f t="shared" si="0"/>
        <v>2912000</v>
      </c>
      <c r="D9" s="10">
        <v>18611000</v>
      </c>
      <c r="F9" s="4"/>
    </row>
    <row r="10" spans="1:6" ht="15" customHeight="1" x14ac:dyDescent="0.15">
      <c r="A10" s="8" t="s">
        <v>12</v>
      </c>
      <c r="B10" s="9">
        <v>1</v>
      </c>
      <c r="C10" s="10">
        <f t="shared" si="0"/>
        <v>0</v>
      </c>
      <c r="D10" s="10">
        <v>1</v>
      </c>
      <c r="F10" s="4"/>
    </row>
    <row r="11" spans="1:6" ht="15" customHeight="1" x14ac:dyDescent="0.15">
      <c r="A11" s="8" t="s">
        <v>13</v>
      </c>
      <c r="B11" s="9">
        <v>238000</v>
      </c>
      <c r="C11" s="10">
        <f t="shared" si="0"/>
        <v>108000</v>
      </c>
      <c r="D11" s="10">
        <v>346000</v>
      </c>
      <c r="F11" s="4"/>
    </row>
    <row r="12" spans="1:6" ht="15" customHeight="1" x14ac:dyDescent="0.15">
      <c r="A12" s="8" t="s">
        <v>14</v>
      </c>
      <c r="B12" s="9">
        <v>570000</v>
      </c>
      <c r="C12" s="10">
        <f t="shared" si="0"/>
        <v>-70986</v>
      </c>
      <c r="D12" s="10">
        <v>499014</v>
      </c>
      <c r="F12" s="4"/>
    </row>
    <row r="13" spans="1:6" ht="15" customHeight="1" x14ac:dyDescent="0.15">
      <c r="A13" s="8" t="s">
        <v>15</v>
      </c>
      <c r="B13" s="9">
        <v>75018000</v>
      </c>
      <c r="C13" s="10">
        <f t="shared" si="0"/>
        <v>1457000</v>
      </c>
      <c r="D13" s="10">
        <v>76475000</v>
      </c>
      <c r="F13" s="4"/>
    </row>
    <row r="14" spans="1:6" ht="15" customHeight="1" x14ac:dyDescent="0.15">
      <c r="A14" s="8" t="s">
        <v>16</v>
      </c>
      <c r="B14" s="9">
        <v>63000</v>
      </c>
      <c r="C14" s="10">
        <f t="shared" si="0"/>
        <v>8000</v>
      </c>
      <c r="D14" s="10">
        <v>71000</v>
      </c>
      <c r="F14" s="4"/>
    </row>
    <row r="15" spans="1:6" ht="15" customHeight="1" x14ac:dyDescent="0.15">
      <c r="A15" s="8" t="s">
        <v>17</v>
      </c>
      <c r="B15" s="9">
        <v>2349366</v>
      </c>
      <c r="C15" s="10">
        <f t="shared" si="0"/>
        <v>-120000</v>
      </c>
      <c r="D15" s="10">
        <v>2229366</v>
      </c>
      <c r="F15" s="4"/>
    </row>
    <row r="16" spans="1:6" ht="15" customHeight="1" x14ac:dyDescent="0.15">
      <c r="A16" s="8" t="s">
        <v>18</v>
      </c>
      <c r="B16" s="9">
        <v>7974803</v>
      </c>
      <c r="C16" s="10">
        <f t="shared" si="0"/>
        <v>-4200</v>
      </c>
      <c r="D16" s="10">
        <v>7970603</v>
      </c>
      <c r="F16" s="4"/>
    </row>
    <row r="17" spans="1:6" ht="15" customHeight="1" x14ac:dyDescent="0.15">
      <c r="A17" s="8" t="s">
        <v>19</v>
      </c>
      <c r="B17" s="9">
        <v>59280601</v>
      </c>
      <c r="C17" s="10">
        <f t="shared" si="0"/>
        <v>13025791</v>
      </c>
      <c r="D17" s="10">
        <v>72306392</v>
      </c>
      <c r="F17" s="4"/>
    </row>
    <row r="18" spans="1:6" ht="15" customHeight="1" x14ac:dyDescent="0.15">
      <c r="A18" s="8" t="s">
        <v>20</v>
      </c>
      <c r="B18" s="9">
        <v>22695089</v>
      </c>
      <c r="C18" s="10">
        <f t="shared" si="0"/>
        <v>4557638</v>
      </c>
      <c r="D18" s="10">
        <v>27252727</v>
      </c>
      <c r="F18" s="4"/>
    </row>
    <row r="19" spans="1:6" ht="15" customHeight="1" x14ac:dyDescent="0.15">
      <c r="A19" s="8" t="s">
        <v>21</v>
      </c>
      <c r="B19" s="9">
        <v>1397176</v>
      </c>
      <c r="C19" s="10">
        <f t="shared" si="0"/>
        <v>354817</v>
      </c>
      <c r="D19" s="10">
        <v>1751993</v>
      </c>
      <c r="F19" s="4"/>
    </row>
    <row r="20" spans="1:6" ht="15" customHeight="1" x14ac:dyDescent="0.15">
      <c r="A20" s="8" t="s">
        <v>22</v>
      </c>
      <c r="B20" s="9">
        <v>339197</v>
      </c>
      <c r="C20" s="10">
        <f t="shared" si="0"/>
        <v>32374</v>
      </c>
      <c r="D20" s="10">
        <v>371571</v>
      </c>
      <c r="F20" s="4"/>
    </row>
    <row r="21" spans="1:6" ht="15" customHeight="1" x14ac:dyDescent="0.15">
      <c r="A21" s="8" t="s">
        <v>23</v>
      </c>
      <c r="B21" s="9">
        <v>16573471</v>
      </c>
      <c r="C21" s="10">
        <f t="shared" si="0"/>
        <v>-2157999</v>
      </c>
      <c r="D21" s="10">
        <v>14415472</v>
      </c>
      <c r="F21" s="4"/>
    </row>
    <row r="22" spans="1:6" ht="15" customHeight="1" x14ac:dyDescent="0.15">
      <c r="A22" s="8" t="s">
        <v>24</v>
      </c>
      <c r="B22" s="9">
        <v>2000000</v>
      </c>
      <c r="C22" s="10">
        <f t="shared" si="0"/>
        <v>3588566</v>
      </c>
      <c r="D22" s="10">
        <v>5588566</v>
      </c>
      <c r="F22" s="4"/>
    </row>
    <row r="23" spans="1:6" ht="15" customHeight="1" x14ac:dyDescent="0.15">
      <c r="A23" s="8" t="s">
        <v>25</v>
      </c>
      <c r="B23" s="9">
        <v>7970583</v>
      </c>
      <c r="C23" s="10">
        <f t="shared" si="0"/>
        <v>-2630145</v>
      </c>
      <c r="D23" s="10">
        <v>5340438</v>
      </c>
      <c r="F23" s="4"/>
    </row>
    <row r="24" spans="1:6" ht="15" customHeight="1" x14ac:dyDescent="0.15">
      <c r="A24" s="8" t="s">
        <v>26</v>
      </c>
      <c r="B24" s="9">
        <v>7500000</v>
      </c>
      <c r="C24" s="10">
        <f t="shared" si="0"/>
        <v>-3532000</v>
      </c>
      <c r="D24" s="10">
        <v>3968000</v>
      </c>
      <c r="F24" s="4"/>
    </row>
    <row r="25" spans="1:6" ht="15" customHeight="1" x14ac:dyDescent="0.15">
      <c r="A25" s="8" t="s">
        <v>27</v>
      </c>
      <c r="B25" s="9">
        <f>SUM(B4:B24)</f>
        <v>300874356</v>
      </c>
      <c r="C25" s="10">
        <f t="shared" si="0"/>
        <v>19793426</v>
      </c>
      <c r="D25" s="9">
        <f>SUM(D4:D24)</f>
        <v>320667782</v>
      </c>
      <c r="F25" s="4"/>
    </row>
    <row r="26" spans="1:6" ht="15" customHeight="1" x14ac:dyDescent="0.15">
      <c r="A26" s="13"/>
      <c r="B26" s="13"/>
      <c r="C26" s="14"/>
      <c r="D26" s="15" t="s">
        <v>28</v>
      </c>
      <c r="F26" s="4"/>
    </row>
    <row r="27" spans="1:6" ht="15" customHeight="1" x14ac:dyDescent="0.15">
      <c r="A27" s="16"/>
      <c r="C27" s="17"/>
      <c r="D27" s="18"/>
      <c r="F27" s="4"/>
    </row>
    <row r="28" spans="1:6" ht="15" customHeight="1" x14ac:dyDescent="0.15">
      <c r="C28" s="17"/>
      <c r="D28" s="18"/>
      <c r="F28" s="4"/>
    </row>
    <row r="29" spans="1:6" ht="15" customHeight="1" x14ac:dyDescent="0.15">
      <c r="C29" s="17"/>
      <c r="D29" s="18"/>
      <c r="F29" s="4"/>
    </row>
    <row r="30" spans="1:6" ht="15" customHeight="1" x14ac:dyDescent="0.15">
      <c r="C30" s="18"/>
      <c r="D30" s="18"/>
      <c r="F30" s="4"/>
    </row>
    <row r="31" spans="1:6" ht="30" customHeight="1" x14ac:dyDescent="0.15">
      <c r="A31" s="1" t="s">
        <v>29</v>
      </c>
      <c r="B31" s="1"/>
      <c r="C31" s="19"/>
      <c r="D31" s="2" t="s">
        <v>1</v>
      </c>
      <c r="F31" s="4"/>
    </row>
    <row r="32" spans="1:6" ht="15" customHeight="1" x14ac:dyDescent="0.15">
      <c r="C32" s="18"/>
      <c r="D32" s="18"/>
      <c r="F32" s="4"/>
    </row>
    <row r="33" spans="1:6" ht="15" customHeight="1" x14ac:dyDescent="0.15">
      <c r="A33" s="5" t="s">
        <v>2</v>
      </c>
      <c r="B33" s="6" t="s">
        <v>3</v>
      </c>
      <c r="C33" s="20" t="s">
        <v>4</v>
      </c>
      <c r="D33" s="20" t="s">
        <v>5</v>
      </c>
      <c r="F33" s="4"/>
    </row>
    <row r="34" spans="1:6" ht="15" customHeight="1" x14ac:dyDescent="0.15">
      <c r="A34" s="21" t="s">
        <v>30</v>
      </c>
      <c r="B34" s="9">
        <v>1018137</v>
      </c>
      <c r="C34" s="10">
        <f t="shared" ref="C34:C46" si="1">+D34-B34</f>
        <v>-22557</v>
      </c>
      <c r="D34" s="10">
        <v>995580</v>
      </c>
      <c r="F34" s="4"/>
    </row>
    <row r="35" spans="1:6" ht="15" customHeight="1" x14ac:dyDescent="0.15">
      <c r="A35" s="21" t="s">
        <v>31</v>
      </c>
      <c r="B35" s="9">
        <v>40079411</v>
      </c>
      <c r="C35" s="10">
        <f t="shared" si="1"/>
        <v>2563802</v>
      </c>
      <c r="D35" s="10">
        <v>42643213</v>
      </c>
      <c r="F35" s="4"/>
    </row>
    <row r="36" spans="1:6" ht="15" customHeight="1" x14ac:dyDescent="0.15">
      <c r="A36" s="21" t="s">
        <v>32</v>
      </c>
      <c r="B36" s="9">
        <v>160779070</v>
      </c>
      <c r="C36" s="10">
        <f t="shared" si="1"/>
        <v>12810698</v>
      </c>
      <c r="D36" s="10">
        <v>173589768</v>
      </c>
      <c r="F36" s="4"/>
    </row>
    <row r="37" spans="1:6" ht="15" customHeight="1" x14ac:dyDescent="0.15">
      <c r="A37" s="21" t="s">
        <v>33</v>
      </c>
      <c r="B37" s="9">
        <v>14103097</v>
      </c>
      <c r="C37" s="10">
        <f t="shared" si="1"/>
        <v>7842344</v>
      </c>
      <c r="D37" s="10">
        <v>21945441</v>
      </c>
      <c r="F37" s="4"/>
    </row>
    <row r="38" spans="1:6" ht="15" customHeight="1" x14ac:dyDescent="0.15">
      <c r="A38" s="21" t="s">
        <v>34</v>
      </c>
      <c r="B38" s="9">
        <v>5845313</v>
      </c>
      <c r="C38" s="10">
        <f t="shared" si="1"/>
        <v>676445</v>
      </c>
      <c r="D38" s="10">
        <v>6521758</v>
      </c>
      <c r="F38" s="4"/>
    </row>
    <row r="39" spans="1:6" ht="15" customHeight="1" x14ac:dyDescent="0.15">
      <c r="A39" s="21" t="s">
        <v>35</v>
      </c>
      <c r="B39" s="9">
        <v>19482004</v>
      </c>
      <c r="C39" s="10">
        <f t="shared" si="1"/>
        <v>-2601612</v>
      </c>
      <c r="D39" s="10">
        <v>16880392</v>
      </c>
      <c r="F39" s="4"/>
    </row>
    <row r="40" spans="1:6" ht="15" customHeight="1" x14ac:dyDescent="0.15">
      <c r="A40" s="21" t="s">
        <v>36</v>
      </c>
      <c r="B40" s="9">
        <v>8516485</v>
      </c>
      <c r="C40" s="10">
        <f t="shared" si="1"/>
        <v>58849</v>
      </c>
      <c r="D40" s="10">
        <v>8575334</v>
      </c>
      <c r="F40" s="4"/>
    </row>
    <row r="41" spans="1:6" ht="15" customHeight="1" x14ac:dyDescent="0.15">
      <c r="A41" s="21" t="s">
        <v>37</v>
      </c>
      <c r="B41" s="9">
        <v>11324173</v>
      </c>
      <c r="C41" s="10">
        <f t="shared" si="1"/>
        <v>-113264</v>
      </c>
      <c r="D41" s="10">
        <v>11210909</v>
      </c>
      <c r="F41" s="4"/>
    </row>
    <row r="42" spans="1:6" ht="15" customHeight="1" x14ac:dyDescent="0.15">
      <c r="A42" s="21" t="s">
        <v>38</v>
      </c>
      <c r="B42" s="9">
        <v>34964577</v>
      </c>
      <c r="C42" s="10">
        <f t="shared" si="1"/>
        <v>-1081735</v>
      </c>
      <c r="D42" s="10">
        <v>33882842</v>
      </c>
      <c r="F42" s="4"/>
    </row>
    <row r="43" spans="1:6" ht="15" customHeight="1" x14ac:dyDescent="0.15">
      <c r="A43" s="21" t="s">
        <v>39</v>
      </c>
      <c r="B43" s="9">
        <v>4245453</v>
      </c>
      <c r="C43" s="10">
        <f t="shared" si="1"/>
        <v>-105231</v>
      </c>
      <c r="D43" s="10">
        <v>4140222</v>
      </c>
      <c r="F43" s="4"/>
    </row>
    <row r="44" spans="1:6" ht="15" customHeight="1" x14ac:dyDescent="0.15">
      <c r="A44" s="21" t="s">
        <v>40</v>
      </c>
      <c r="B44" s="9">
        <v>16636</v>
      </c>
      <c r="C44" s="10">
        <f t="shared" si="1"/>
        <v>11254</v>
      </c>
      <c r="D44" s="10">
        <v>27890</v>
      </c>
      <c r="F44" s="4"/>
    </row>
    <row r="45" spans="1:6" ht="15" customHeight="1" x14ac:dyDescent="0.15">
      <c r="A45" s="21" t="s">
        <v>41</v>
      </c>
      <c r="B45" s="9">
        <v>500000</v>
      </c>
      <c r="C45" s="10">
        <f t="shared" si="1"/>
        <v>-245567</v>
      </c>
      <c r="D45" s="10">
        <v>254433</v>
      </c>
      <c r="F45" s="4"/>
    </row>
    <row r="46" spans="1:6" ht="15" customHeight="1" x14ac:dyDescent="0.15">
      <c r="A46" s="21" t="s">
        <v>42</v>
      </c>
      <c r="B46" s="9">
        <f>SUM(B34:B45)</f>
        <v>300874356</v>
      </c>
      <c r="C46" s="10">
        <f t="shared" si="1"/>
        <v>19793426</v>
      </c>
      <c r="D46" s="10">
        <f>SUM(D34:D45)</f>
        <v>320667782</v>
      </c>
      <c r="F46" s="4"/>
    </row>
    <row r="47" spans="1:6" x14ac:dyDescent="0.15">
      <c r="A47" s="13"/>
      <c r="B47" s="13"/>
      <c r="C47" s="13"/>
      <c r="D47" s="22" t="s">
        <v>28</v>
      </c>
    </row>
  </sheetData>
  <phoneticPr fontId="3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116</vt:lpstr>
      <vt:lpstr>'116'!Print_Area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2024-03-15T06:55:22Z</dcterms:created>
  <dcterms:modified xsi:type="dcterms:W3CDTF">2025-03-07T06:52:56Z</dcterms:modified>
</cp:coreProperties>
</file>