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37369D76-B3E7-4E24-8BB4-1185CEF1E5A3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4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D9" i="1"/>
  <c r="C9" i="1"/>
  <c r="B8" i="1"/>
  <c r="B7" i="1"/>
  <c r="B6" i="1"/>
  <c r="B5" i="1"/>
  <c r="B9" i="1" l="1"/>
</calcChain>
</file>

<file path=xl/sharedStrings.xml><?xml version="1.0" encoding="utf-8"?>
<sst xmlns="http://schemas.openxmlformats.org/spreadsheetml/2006/main" count="34" uniqueCount="27">
  <si>
    <t>資源の回収量</t>
    <rPh sb="0" eb="2">
      <t>シゲン</t>
    </rPh>
    <rPh sb="3" eb="5">
      <t>カイシュウ</t>
    </rPh>
    <rPh sb="5" eb="6">
      <t>リョウ</t>
    </rPh>
    <phoneticPr fontId="4"/>
  </si>
  <si>
    <t>(単位：トン)</t>
    <rPh sb="1" eb="3">
      <t>タンイ</t>
    </rPh>
    <phoneticPr fontId="4"/>
  </si>
  <si>
    <t>４年度</t>
    <rPh sb="1" eb="3">
      <t>ネンド</t>
    </rPh>
    <phoneticPr fontId="4"/>
  </si>
  <si>
    <t>(1)資源の回収量</t>
    <rPh sb="3" eb="5">
      <t>シゲン</t>
    </rPh>
    <rPh sb="6" eb="8">
      <t>カイシュウ</t>
    </rPh>
    <rPh sb="8" eb="9">
      <t>リョウ</t>
    </rPh>
    <phoneticPr fontId="4"/>
  </si>
  <si>
    <t>合計</t>
    <rPh sb="0" eb="2">
      <t>ゴウケイ</t>
    </rPh>
    <phoneticPr fontId="4"/>
  </si>
  <si>
    <t>古紙</t>
    <rPh sb="0" eb="2">
      <t>コシ</t>
    </rPh>
    <phoneticPr fontId="4"/>
  </si>
  <si>
    <t>紙パック</t>
    <rPh sb="0" eb="1">
      <t>カミ</t>
    </rPh>
    <phoneticPr fontId="4"/>
  </si>
  <si>
    <t>布類</t>
    <rPh sb="0" eb="1">
      <t>ヌノ</t>
    </rPh>
    <rPh sb="1" eb="2">
      <t>ルイ</t>
    </rPh>
    <phoneticPr fontId="4"/>
  </si>
  <si>
    <t>びん</t>
    <phoneticPr fontId="4"/>
  </si>
  <si>
    <t>かん</t>
    <phoneticPr fontId="4"/>
  </si>
  <si>
    <t>ペットボトル</t>
    <phoneticPr fontId="4"/>
  </si>
  <si>
    <t>食品トレイ・発泡スチロール</t>
    <rPh sb="0" eb="2">
      <t>ショクヒン</t>
    </rPh>
    <rPh sb="6" eb="8">
      <t>ハッポウ</t>
    </rPh>
    <phoneticPr fontId="4"/>
  </si>
  <si>
    <t>廃食用油</t>
    <rPh sb="0" eb="1">
      <t>ハイ</t>
    </rPh>
    <rPh sb="1" eb="3">
      <t>ショクヨウ</t>
    </rPh>
    <rPh sb="3" eb="4">
      <t>アブラ</t>
    </rPh>
    <phoneticPr fontId="4"/>
  </si>
  <si>
    <t>1.行政回収の回収量</t>
    <rPh sb="2" eb="4">
      <t>ギョウセイ</t>
    </rPh>
    <rPh sb="4" eb="6">
      <t>カイシュウ</t>
    </rPh>
    <rPh sb="7" eb="9">
      <t>カイシュウ</t>
    </rPh>
    <rPh sb="9" eb="10">
      <t>リョウ</t>
    </rPh>
    <phoneticPr fontId="4"/>
  </si>
  <si>
    <t xml:space="preserve"> (1)集積所回収　(週1回)</t>
    <rPh sb="4" eb="6">
      <t>シュウセキ</t>
    </rPh>
    <rPh sb="6" eb="7">
      <t>ジョ</t>
    </rPh>
    <rPh sb="7" eb="9">
      <t>カイシュウ</t>
    </rPh>
    <rPh sb="11" eb="12">
      <t>シュウ</t>
    </rPh>
    <rPh sb="13" eb="14">
      <t>カイ</t>
    </rPh>
    <phoneticPr fontId="4"/>
  </si>
  <si>
    <t>-</t>
    <phoneticPr fontId="4"/>
  </si>
  <si>
    <t>-</t>
    <phoneticPr fontId="4"/>
  </si>
  <si>
    <t xml:space="preserve"> (2)拠点回収　　　　</t>
    <rPh sb="4" eb="6">
      <t>キョテン</t>
    </rPh>
    <rPh sb="6" eb="8">
      <t>カイシュウ</t>
    </rPh>
    <phoneticPr fontId="4"/>
  </si>
  <si>
    <t>-</t>
    <phoneticPr fontId="4"/>
  </si>
  <si>
    <t>2.集団回収の回収量</t>
    <rPh sb="2" eb="6">
      <t>シュウダンカイシュウ</t>
    </rPh>
    <rPh sb="7" eb="9">
      <t>カイシュウ</t>
    </rPh>
    <rPh sb="9" eb="10">
      <t>リョウ</t>
    </rPh>
    <phoneticPr fontId="4"/>
  </si>
  <si>
    <t>-</t>
    <phoneticPr fontId="4"/>
  </si>
  <si>
    <t>-</t>
    <phoneticPr fontId="4"/>
  </si>
  <si>
    <t>合計(４年度)</t>
    <rPh sb="0" eb="2">
      <t>ゴウケイ</t>
    </rPh>
    <rPh sb="4" eb="6">
      <t>ネンド</t>
    </rPh>
    <phoneticPr fontId="4"/>
  </si>
  <si>
    <t>清掃事業課</t>
    <rPh sb="0" eb="2">
      <t>セイソウ</t>
    </rPh>
    <rPh sb="2" eb="4">
      <t>ジギョウ</t>
    </rPh>
    <rPh sb="4" eb="5">
      <t>カ</t>
    </rPh>
    <phoneticPr fontId="4"/>
  </si>
  <si>
    <t>㊟ 資源量（トン数）は、ごみ種ごとに小数点以下四捨五入</t>
    <rPh sb="2" eb="4">
      <t>シゲン</t>
    </rPh>
    <rPh sb="4" eb="5">
      <t>リョウ</t>
    </rPh>
    <rPh sb="8" eb="9">
      <t>スウ</t>
    </rPh>
    <rPh sb="14" eb="15">
      <t>シュ</t>
    </rPh>
    <rPh sb="18" eb="21">
      <t>ショウスウテン</t>
    </rPh>
    <rPh sb="21" eb="23">
      <t>イカ</t>
    </rPh>
    <rPh sb="23" eb="27">
      <t>シシャゴニュウ</t>
    </rPh>
    <phoneticPr fontId="4"/>
  </si>
  <si>
    <t>(2)リサイクル活動グループの数 740団体(集団回収)</t>
    <rPh sb="8" eb="10">
      <t>カツドウ</t>
    </rPh>
    <rPh sb="15" eb="16">
      <t>カズ</t>
    </rPh>
    <rPh sb="20" eb="22">
      <t>ダンタイ</t>
    </rPh>
    <rPh sb="23" eb="25">
      <t>シュウダン</t>
    </rPh>
    <rPh sb="25" eb="27">
      <t>カイシュウ</t>
    </rPh>
    <phoneticPr fontId="4"/>
  </si>
  <si>
    <t>４年度活動実施団体数</t>
    <rPh sb="1" eb="3">
      <t>ネンド</t>
    </rPh>
    <rPh sb="3" eb="5">
      <t>カツドウ</t>
    </rPh>
    <rPh sb="5" eb="7">
      <t>ジッシ</t>
    </rPh>
    <rPh sb="7" eb="9">
      <t>ダンタイ</t>
    </rPh>
    <rPh sb="9" eb="10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</si>
</sst>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2" fillId="3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distributed" vertical="center"/>
    </xf>
    <xf numFmtId="176" fontId="2" fillId="0" borderId="1" xfId="1" applyNumberFormat="1" applyFont="1" applyBorder="1">
      <alignment vertical="center"/>
    </xf>
    <xf numFmtId="176" fontId="2" fillId="0" borderId="1" xfId="1" applyNumberFormat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center"/>
    </xf>
    <xf numFmtId="0" fontId="2" fillId="4" borderId="0" xfId="1" applyFont="1" applyFill="1">
      <alignment vertical="center"/>
    </xf>
    <xf numFmtId="0" fontId="2" fillId="4" borderId="0" xfId="1" applyFont="1" applyFill="1" applyAlignment="1">
      <alignment horizontal="righ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4"/>
  <sheetViews>
    <sheetView tabSelected="1" view="pageBreakPreview" zoomScaleNormal="100" workbookViewId="0">
      <selection activeCell="A12" sqref="A12"/>
    </sheetView>
  </sheetViews>
  <sheetFormatPr defaultColWidth="9" defaultRowHeight="13.5" x14ac:dyDescent="0.15"/>
  <cols>
    <col min="1" max="1" width="20.5" style="4" customWidth="1"/>
    <col min="2" max="3" width="9.75" style="4" bestFit="1" customWidth="1"/>
    <col min="4" max="9" width="9.125" style="4" bestFit="1" customWidth="1"/>
    <col min="10" max="10" width="9.5" style="4" customWidth="1"/>
    <col min="11" max="16384" width="9" style="4"/>
  </cols>
  <sheetData>
    <row r="1" spans="1:10" ht="30" customHeight="1" x14ac:dyDescent="0.15">
      <c r="A1" s="1" t="s">
        <v>0</v>
      </c>
      <c r="B1" s="1"/>
      <c r="C1" s="1"/>
      <c r="D1" s="1"/>
      <c r="E1" s="2"/>
      <c r="F1" s="1"/>
      <c r="G1" s="1"/>
      <c r="H1" s="1"/>
      <c r="I1" s="2" t="s">
        <v>1</v>
      </c>
      <c r="J1" s="3" t="s">
        <v>2</v>
      </c>
    </row>
    <row r="2" spans="1:10" ht="15" customHeight="1" x14ac:dyDescent="0.15"/>
    <row r="3" spans="1:10" ht="22.5" customHeight="1" x14ac:dyDescent="0.15">
      <c r="A3" s="5" t="s">
        <v>3</v>
      </c>
    </row>
    <row r="4" spans="1:10" ht="36" x14ac:dyDescent="0.15">
      <c r="A4" s="6"/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7" t="s">
        <v>12</v>
      </c>
    </row>
    <row r="5" spans="1:10" ht="15" customHeight="1" x14ac:dyDescent="0.15">
      <c r="A5" s="9" t="s">
        <v>13</v>
      </c>
      <c r="B5" s="10">
        <f>SUM(C5:J5)</f>
        <v>25438</v>
      </c>
      <c r="C5" s="11">
        <v>14622</v>
      </c>
      <c r="D5" s="11">
        <v>129</v>
      </c>
      <c r="E5" s="10">
        <v>94</v>
      </c>
      <c r="F5" s="11">
        <v>5470</v>
      </c>
      <c r="G5" s="11">
        <v>1676</v>
      </c>
      <c r="H5" s="11">
        <v>3287</v>
      </c>
      <c r="I5" s="11">
        <v>150</v>
      </c>
      <c r="J5" s="11">
        <v>10</v>
      </c>
    </row>
    <row r="6" spans="1:10" ht="15" customHeight="1" x14ac:dyDescent="0.15">
      <c r="A6" s="12" t="s">
        <v>14</v>
      </c>
      <c r="B6" s="10">
        <f>SUM(C6:J6)</f>
        <v>25334</v>
      </c>
      <c r="C6" s="11">
        <v>14622</v>
      </c>
      <c r="D6" s="11">
        <v>129</v>
      </c>
      <c r="E6" s="13" t="s">
        <v>15</v>
      </c>
      <c r="F6" s="11">
        <v>5470</v>
      </c>
      <c r="G6" s="11">
        <v>1676</v>
      </c>
      <c r="H6" s="11">
        <v>3287</v>
      </c>
      <c r="I6" s="11">
        <v>150</v>
      </c>
      <c r="J6" s="13" t="s">
        <v>16</v>
      </c>
    </row>
    <row r="7" spans="1:10" ht="15" customHeight="1" x14ac:dyDescent="0.15">
      <c r="A7" s="12" t="s">
        <v>17</v>
      </c>
      <c r="B7" s="10">
        <f>SUM(C7:J7)</f>
        <v>104</v>
      </c>
      <c r="C7" s="13" t="s">
        <v>16</v>
      </c>
      <c r="D7" s="13" t="s">
        <v>18</v>
      </c>
      <c r="E7" s="10">
        <v>94</v>
      </c>
      <c r="F7" s="13" t="s">
        <v>18</v>
      </c>
      <c r="G7" s="13" t="s">
        <v>16</v>
      </c>
      <c r="H7" s="13" t="s">
        <v>16</v>
      </c>
      <c r="I7" s="13" t="s">
        <v>16</v>
      </c>
      <c r="J7" s="11">
        <v>10</v>
      </c>
    </row>
    <row r="8" spans="1:10" ht="15" customHeight="1" x14ac:dyDescent="0.15">
      <c r="A8" s="9" t="s">
        <v>19</v>
      </c>
      <c r="B8" s="10">
        <f>SUM(C8:J8)</f>
        <v>10087</v>
      </c>
      <c r="C8" s="10">
        <v>9803</v>
      </c>
      <c r="D8" s="10">
        <v>16</v>
      </c>
      <c r="E8" s="10">
        <v>58</v>
      </c>
      <c r="F8" s="10">
        <v>1</v>
      </c>
      <c r="G8" s="10">
        <v>209</v>
      </c>
      <c r="H8" s="13" t="s">
        <v>16</v>
      </c>
      <c r="I8" s="13" t="s">
        <v>20</v>
      </c>
      <c r="J8" s="13" t="s">
        <v>21</v>
      </c>
    </row>
    <row r="9" spans="1:10" ht="15" customHeight="1" x14ac:dyDescent="0.15">
      <c r="A9" s="14" t="s">
        <v>22</v>
      </c>
      <c r="B9" s="10">
        <f>SUM(C9:J9)</f>
        <v>35525</v>
      </c>
      <c r="C9" s="11">
        <f>SUM(C5+C8)</f>
        <v>24425</v>
      </c>
      <c r="D9" s="11">
        <f>SUM(D5+D8)</f>
        <v>145</v>
      </c>
      <c r="E9" s="11">
        <f>SUM(E5+E8)</f>
        <v>152</v>
      </c>
      <c r="F9" s="11">
        <f>SUM(F5+F8)</f>
        <v>5471</v>
      </c>
      <c r="G9" s="11">
        <f>SUM(G5+G8)</f>
        <v>1885</v>
      </c>
      <c r="H9" s="11">
        <f>H5</f>
        <v>3287</v>
      </c>
      <c r="I9" s="11">
        <f>I5</f>
        <v>150</v>
      </c>
      <c r="J9" s="11">
        <f>J5</f>
        <v>10</v>
      </c>
    </row>
    <row r="10" spans="1:10" ht="1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6" t="s">
        <v>23</v>
      </c>
    </row>
    <row r="11" spans="1:10" ht="15" customHeight="1" x14ac:dyDescent="0.15">
      <c r="A11" s="4" t="s">
        <v>24</v>
      </c>
    </row>
    <row r="12" spans="1:10" ht="15" customHeight="1" x14ac:dyDescent="0.15"/>
    <row r="13" spans="1:10" ht="15" customHeight="1" x14ac:dyDescent="0.15">
      <c r="A13" s="4" t="s">
        <v>25</v>
      </c>
      <c r="B13" s="17"/>
      <c r="C13" s="17"/>
      <c r="J13" s="18" t="s">
        <v>26</v>
      </c>
    </row>
    <row r="14" spans="1:10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6" t="s">
        <v>23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2024-03-15T06:54:09Z</dcterms:created>
  <dcterms:modified xsi:type="dcterms:W3CDTF">2025-03-07T06:53:53Z</dcterms:modified>
</cp:coreProperties>
</file>