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CBD9A5D9-C2F4-4FE0-B044-D8B36C4D9F51}" xr6:coauthVersionLast="47" xr6:coauthVersionMax="47" xr10:uidLastSave="{00000000-0000-0000-0000-000000000000}"/>
  <bookViews>
    <workbookView xWindow="3375" yWindow="3450" windowWidth="21600" windowHeight="11295" xr2:uid="{83295C55-5AD1-4D42-9096-4B75AFF87E4C}"/>
  </bookViews>
  <sheets>
    <sheet name="117-1" sheetId="1" r:id="rId1"/>
  </sheets>
  <definedNames>
    <definedName name="_xlnm.Print_Area" localSheetId="0">'117-1'!$A$1:$F$35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F17" i="1"/>
  <c r="E17" i="1"/>
  <c r="C12" i="1"/>
  <c r="F11" i="1"/>
  <c r="E11" i="1"/>
  <c r="E10" i="1"/>
  <c r="D10" i="1"/>
  <c r="D12" i="1" s="1"/>
  <c r="C10" i="1"/>
  <c r="F9" i="1"/>
  <c r="E9" i="1"/>
  <c r="F8" i="1"/>
  <c r="E8" i="1"/>
  <c r="F12" i="1" l="1"/>
  <c r="F10" i="1"/>
  <c r="E12" i="1"/>
</calcChain>
</file>

<file path=xl/sharedStrings.xml><?xml version="1.0" encoding="utf-8"?>
<sst xmlns="http://schemas.openxmlformats.org/spreadsheetml/2006/main" count="35" uniqueCount="28">
  <si>
    <t>普通会計決算の状況</t>
    <rPh sb="0" eb="2">
      <t>フツウ</t>
    </rPh>
    <rPh sb="2" eb="4">
      <t>カイケイ</t>
    </rPh>
    <rPh sb="4" eb="6">
      <t>ケッサン</t>
    </rPh>
    <rPh sb="7" eb="9">
      <t>ジョウキョウ</t>
    </rPh>
    <phoneticPr fontId="4"/>
  </si>
  <si>
    <t>区では毎年普通会計決算（注１）による財政状況を分析しています。</t>
    <rPh sb="0" eb="1">
      <t>ク</t>
    </rPh>
    <rPh sb="3" eb="5">
      <t>マイトシ</t>
    </rPh>
    <rPh sb="5" eb="7">
      <t>フツウ</t>
    </rPh>
    <rPh sb="7" eb="9">
      <t>カイケイ</t>
    </rPh>
    <rPh sb="9" eb="11">
      <t>ケッサン</t>
    </rPh>
    <rPh sb="12" eb="13">
      <t>チュウ</t>
    </rPh>
    <rPh sb="18" eb="20">
      <t>ザイセイ</t>
    </rPh>
    <rPh sb="20" eb="22">
      <t>ジョウキョウ</t>
    </rPh>
    <rPh sb="23" eb="25">
      <t>ブンセキ</t>
    </rPh>
    <phoneticPr fontId="4"/>
  </si>
  <si>
    <t>ここでは、５年度普通会計決算速報値からその概要についてご紹介します。</t>
    <rPh sb="6" eb="8">
      <t>ネンド</t>
    </rPh>
    <rPh sb="8" eb="10">
      <t>フツウ</t>
    </rPh>
    <rPh sb="10" eb="12">
      <t>カイケイ</t>
    </rPh>
    <rPh sb="12" eb="14">
      <t>ケッサン</t>
    </rPh>
    <rPh sb="14" eb="17">
      <t>ソクホウチ</t>
    </rPh>
    <rPh sb="21" eb="23">
      <t>ガイヨウ</t>
    </rPh>
    <rPh sb="28" eb="30">
      <t>ショウカイ</t>
    </rPh>
    <phoneticPr fontId="4"/>
  </si>
  <si>
    <t>５年度の数値は速報値ですので、今後修正されることがあります。</t>
    <rPh sb="1" eb="3">
      <t>ネンド</t>
    </rPh>
    <rPh sb="4" eb="6">
      <t>スウチ</t>
    </rPh>
    <rPh sb="7" eb="10">
      <t>ソクホウチ</t>
    </rPh>
    <rPh sb="15" eb="17">
      <t>コンゴ</t>
    </rPh>
    <rPh sb="17" eb="19">
      <t>シュウセイ</t>
    </rPh>
    <phoneticPr fontId="4"/>
  </si>
  <si>
    <t>（単位：千円）</t>
    <rPh sb="1" eb="3">
      <t>タンイ</t>
    </rPh>
    <rPh sb="4" eb="6">
      <t>センエン</t>
    </rPh>
    <phoneticPr fontId="4"/>
  </si>
  <si>
    <t>５年度</t>
    <rPh sb="1" eb="3">
      <t>ネンド</t>
    </rPh>
    <rPh sb="2" eb="3">
      <t>ド</t>
    </rPh>
    <phoneticPr fontId="4"/>
  </si>
  <si>
    <t>４年度</t>
    <rPh sb="1" eb="3">
      <t>ネンド</t>
    </rPh>
    <rPh sb="2" eb="3">
      <t>ド</t>
    </rPh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</si>
  <si>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</si>
  <si>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増　減　率</t>
    <rPh sb="0" eb="1">
      <t>ゾウ</t>
    </rPh>
    <rPh sb="2" eb="3">
      <t>ゲン</t>
    </rPh>
    <rPh sb="4" eb="5">
      <t>リツ</t>
    </rPh>
    <phoneticPr fontId="4"/>
  </si>
  <si>
    <t>歳入総額</t>
    <rPh sb="0" eb="2">
      <t>サイニュウ</t>
    </rPh>
    <rPh sb="2" eb="4">
      <t>ソウガク</t>
    </rPh>
    <phoneticPr fontId="4"/>
  </si>
  <si>
    <t>（A）</t>
  </si>
  <si>
    <t>歳出総額</t>
    <rPh sb="0" eb="2">
      <t>サイシュツ</t>
    </rPh>
    <rPh sb="2" eb="4">
      <t>ソウガク</t>
    </rPh>
    <phoneticPr fontId="4"/>
  </si>
  <si>
    <t>（B）</t>
  </si>
  <si>
    <t>形　式　収　支　（C)　=　(A)　-　（B)</t>
    <rPh sb="0" eb="1">
      <t>カタチ</t>
    </rPh>
    <rPh sb="2" eb="3">
      <t>シキ</t>
    </rPh>
    <rPh sb="4" eb="5">
      <t>オサム</t>
    </rPh>
    <rPh sb="6" eb="7">
      <t>ササ</t>
    </rPh>
    <phoneticPr fontId="4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</si>
  <si>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4"/>
  </si>
  <si>
    <t>（D)</t>
  </si>
  <si>
    <t>実　質　収　支　（E)　=　(C)　-　（D)</t>
    <rPh sb="0" eb="1">
      <t>ジツ</t>
    </rPh>
    <rPh sb="2" eb="3">
      <t>シツ</t>
    </rPh>
    <rPh sb="4" eb="5">
      <t>オサム</t>
    </rPh>
    <rPh sb="6" eb="7">
      <t>ササ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</si>
  <si>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</si>
  <si>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（注２）</t>
  </si>
  <si>
    <t>－</t>
  </si>
  <si>
    <t>財政力指数</t>
    <rPh sb="0" eb="3">
      <t>ザイセイリョク</t>
    </rPh>
    <rPh sb="3" eb="5">
      <t>シスウ</t>
    </rPh>
    <phoneticPr fontId="4"/>
  </si>
  <si>
    <t>（注３）</t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</si>
  <si>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</si>
  <si>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（注４）</t>
    <rPh sb="1" eb="2">
      <t>チュウ</t>
    </rPh>
    <phoneticPr fontId="4"/>
  </si>
  <si>
    <t>公債費負担比率</t>
    <rPh sb="0" eb="3">
      <t>コウサイヒ</t>
    </rPh>
    <rPh sb="3" eb="5">
      <t>フタン</t>
    </rPh>
    <rPh sb="5" eb="7">
      <t>ヒリツ</t>
    </rPh>
    <phoneticPr fontId="4"/>
  </si>
  <si>
    <t>（注５）</t>
    <rPh sb="1" eb="2">
      <t>チュウ</t>
    </rPh>
    <phoneticPr fontId="4"/>
  </si>
  <si>
    <t>地方債現在高</t>
    <rPh sb="0" eb="3">
      <t>チホウサイ</t>
    </rPh>
    <rPh sb="3" eb="5">
      <t>ゲンザイ</t>
    </rPh>
    <rPh sb="5" eb="6">
      <t>タカ</t>
    </rPh>
    <phoneticPr fontId="4"/>
  </si>
  <si>
    <t>財政基金現在高</t>
    <rPh sb="0" eb="2">
      <t>ザイセイ</t>
    </rPh>
    <rPh sb="2" eb="4">
      <t>キキン</t>
    </rPh>
    <rPh sb="4" eb="6">
      <t>ゲンザイ</t>
    </rPh>
    <rPh sb="6" eb="7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</si>
</sst>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△#,##0"/>
    <numFmt numFmtId="177" formatCode="0.0%"/>
    <numFmt numFmtId="178" formatCode="#,##0.0;[Red]\△#,##0.0"/>
    <numFmt numFmtId="179" formatCode="#,##0.00;[Red]\△#,##0.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0" borderId="0" xfId="2" applyFont="1"/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0" applyFont="1">
      <alignment vertical="center"/>
    </xf>
    <xf numFmtId="0" fontId="1" fillId="0" borderId="0" xfId="2" applyAlignment="1">
      <alignment horizontal="right"/>
    </xf>
    <xf numFmtId="0" fontId="1" fillId="4" borderId="2" xfId="2" applyFill="1" applyBorder="1" applyAlignment="1">
      <alignment horizontal="center"/>
    </xf>
    <xf numFmtId="0" fontId="1" fillId="3" borderId="3" xfId="2" applyFill="1" applyBorder="1" applyAlignment="1">
      <alignment horizontal="center"/>
    </xf>
    <xf numFmtId="0" fontId="1" fillId="3" borderId="1" xfId="2" applyFill="1" applyBorder="1" applyAlignment="1">
      <alignment horizontal="distributed" vertical="center"/>
    </xf>
    <xf numFmtId="0" fontId="1" fillId="3" borderId="2" xfId="2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right" vertical="center"/>
    </xf>
    <xf numFmtId="176" fontId="1" fillId="0" borderId="3" xfId="1" applyNumberFormat="1" applyFont="1" applyBorder="1" applyAlignment="1"/>
    <xf numFmtId="177" fontId="1" fillId="0" borderId="3" xfId="1" applyNumberFormat="1" applyFont="1" applyBorder="1" applyAlignment="1">
      <alignment horizontal="center"/>
    </xf>
    <xf numFmtId="176" fontId="1" fillId="0" borderId="3" xfId="1" applyNumberFormat="1" applyFont="1" applyBorder="1" applyAlignment="1">
      <alignment horizontal="right"/>
    </xf>
    <xf numFmtId="176" fontId="1" fillId="0" borderId="3" xfId="1" applyNumberFormat="1" applyFont="1" applyFill="1" applyBorder="1" applyAlignment="1">
      <alignment horizontal="right"/>
    </xf>
    <xf numFmtId="178" fontId="1" fillId="0" borderId="2" xfId="1" applyNumberFormat="1" applyFont="1" applyFill="1" applyBorder="1" applyAlignment="1">
      <alignment horizontal="right" vertical="center"/>
    </xf>
    <xf numFmtId="176" fontId="1" fillId="0" borderId="3" xfId="1" applyNumberFormat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179" fontId="1" fillId="0" borderId="2" xfId="1" applyNumberFormat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5" fillId="0" borderId="0" xfId="2" applyFont="1"/>
    <xf numFmtId="0" fontId="1" fillId="3" borderId="1" xfId="2" applyFill="1" applyBorder="1" applyAlignment="1">
      <alignment horizontal="center"/>
    </xf>
    <xf numFmtId="0" fontId="1" fillId="3" borderId="2" xfId="2" applyFill="1" applyBorder="1" applyAlignment="1">
      <alignment horizontal="center"/>
    </xf>
    <xf numFmtId="0" fontId="1" fillId="3" borderId="1" xfId="2" applyFill="1" applyBorder="1" applyAlignment="1">
      <alignment horizontal="left" vertical="center"/>
    </xf>
    <xf numFmtId="0" fontId="1" fillId="3" borderId="2" xfId="2" applyFill="1" applyBorder="1" applyAlignment="1">
      <alignment horizontal="left" vertical="center"/>
    </xf>
    <xf numFmtId="0" fontId="1" fillId="3" borderId="1" xfId="2" applyFill="1" applyBorder="1" applyAlignment="1">
      <alignment horizontal="distributed" vertical="center"/>
    </xf>
    <xf numFmtId="0" fontId="1" fillId="3" borderId="2" xfId="2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大田区政ファイル(財政白書から）" xfId="2" xr:uid="{EE0B310C-B37F-412F-99DF-193EE5C3F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6601368-F740-4440-A061-EBB7DA091FF1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注５　公債費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負担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比率：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FA2A8BF-2EAE-41F3-A063-8C2468EB0DFA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注５　公債費負担比率：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7E0FD80-6386-4BA8-8B1F-29C8C05016BB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注５　公債費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負担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比率：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8FA5DB8-5FE1-46A0-85C1-D356D49974FA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注５　公債費負担比率：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69EE-A881-4992-A5A4-F10C9383137B}">
  <dimension ref="A1:F38"/>
  <sheetViews>
    <sheetView tabSelected="1" view="pageBreakPreview" topLeftCell="A16" zoomScaleNormal="100" zoomScaleSheetLayoutView="100" workbookViewId="0">
      <selection activeCell="G1" sqref="G1:H1048576"/>
    </sheetView>
  </sheetViews>
  <sheetFormatPr defaultRowHeight="13.5"/>
  <cols>
    <col min="1" max="1" width="24.875" style="2" customWidth="1"/>
    <col min="2" max="2" width="6.625" style="2" bestFit="1" customWidth="1"/>
    <col min="3" max="4" width="20.625" style="2" customWidth="1"/>
    <col min="5" max="6" width="15.625" style="2" customWidth="1"/>
    <col min="7" max="16384" width="9" style="2"/>
  </cols>
  <sheetData>
    <row r="1" spans="1:6" ht="30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3"/>
      <c r="B2" s="3"/>
      <c r="C2" s="3"/>
      <c r="D2" s="3"/>
      <c r="E2" s="3"/>
      <c r="F2" s="3"/>
    </row>
    <row r="3" spans="1:6" ht="15" customHeight="1">
      <c r="A3" s="4" t="s">
        <v>1</v>
      </c>
      <c r="B3" s="4"/>
      <c r="C3" s="4"/>
      <c r="D3" s="4"/>
      <c r="E3" s="4"/>
      <c r="F3" s="4"/>
    </row>
    <row r="4" spans="1:6" ht="15" customHeight="1">
      <c r="A4" s="4" t="s">
        <v>2</v>
      </c>
      <c r="B4" s="4"/>
      <c r="C4" s="4"/>
      <c r="D4" s="4"/>
      <c r="E4" s="4"/>
      <c r="F4" s="4"/>
    </row>
    <row r="5" spans="1:6" ht="15" customHeight="1">
      <c r="A5" s="4" t="s">
        <v>3</v>
      </c>
      <c r="B5" s="5"/>
      <c r="C5" s="5"/>
      <c r="D5" s="5"/>
      <c r="E5" s="5"/>
      <c r="F5" s="6"/>
    </row>
    <row r="6" spans="1:6" ht="15" customHeight="1">
      <c r="A6" s="4"/>
      <c r="B6" s="5"/>
      <c r="C6" s="5"/>
      <c r="D6" s="5"/>
      <c r="E6" s="5"/>
      <c r="F6" s="6" t="s">
        <v>4</v>
      </c>
    </row>
    <row r="7" spans="1:6" ht="15" customHeight="1">
      <c r="A7" s="22"/>
      <c r="B7" s="23"/>
      <c r="C7" s="7" t="s">
        <v>5</v>
      </c>
      <c r="D7" s="7" t="s">
        <v>6</v>
      </c>
      <c r="E7" s="8" t="s">
        <v>7</v>
      </c>
      <c r="F7" s="8" t="s">
        <v>8</v>
      </c>
    </row>
    <row r="8" spans="1:6" ht="15" customHeight="1">
      <c r="A8" s="9" t="s">
        <v>9</v>
      </c>
      <c r="B8" s="10" t="s">
        <v>10</v>
      </c>
      <c r="C8" s="11">
        <v>315633357</v>
      </c>
      <c r="D8" s="11">
        <v>305342225</v>
      </c>
      <c r="E8" s="12">
        <f>+C8-D8</f>
        <v>10291132</v>
      </c>
      <c r="F8" s="13">
        <f>ROUND(C8/D8-1,3)</f>
        <v>3.4000000000000002E-2</v>
      </c>
    </row>
    <row r="9" spans="1:6" ht="15" customHeight="1">
      <c r="A9" s="9" t="s">
        <v>11</v>
      </c>
      <c r="B9" s="10" t="s">
        <v>12</v>
      </c>
      <c r="C9" s="11">
        <v>312328717</v>
      </c>
      <c r="D9" s="11">
        <v>301311510</v>
      </c>
      <c r="E9" s="12">
        <f>+C9-D9</f>
        <v>11017207</v>
      </c>
      <c r="F9" s="13">
        <f>ROUND(C9/D9-1,3)</f>
        <v>3.6999999999999998E-2</v>
      </c>
    </row>
    <row r="10" spans="1:6" ht="15" customHeight="1">
      <c r="A10" s="24" t="s">
        <v>13</v>
      </c>
      <c r="B10" s="25"/>
      <c r="C10" s="14">
        <f>+C8-C9</f>
        <v>3304640</v>
      </c>
      <c r="D10" s="14">
        <f>+D8-D9</f>
        <v>4030715</v>
      </c>
      <c r="E10" s="12">
        <f>+C10-D10</f>
        <v>-726075</v>
      </c>
      <c r="F10" s="13">
        <f>ROUND(C10/D10-1,3)</f>
        <v>-0.18</v>
      </c>
    </row>
    <row r="11" spans="1:6" ht="15" customHeight="1">
      <c r="A11" s="9" t="s">
        <v>14</v>
      </c>
      <c r="B11" s="10" t="s">
        <v>15</v>
      </c>
      <c r="C11" s="11">
        <v>593393</v>
      </c>
      <c r="D11" s="11">
        <v>1330123</v>
      </c>
      <c r="E11" s="12">
        <f>+C11-D11</f>
        <v>-736730</v>
      </c>
      <c r="F11" s="13">
        <f>ROUND(C11/D11-1,3)</f>
        <v>-0.55400000000000005</v>
      </c>
    </row>
    <row r="12" spans="1:6" ht="15" customHeight="1">
      <c r="A12" s="24" t="s">
        <v>16</v>
      </c>
      <c r="B12" s="25"/>
      <c r="C12" s="15">
        <f>+C10-C11</f>
        <v>2711247</v>
      </c>
      <c r="D12" s="15">
        <f>+D10-D11</f>
        <v>2700592</v>
      </c>
      <c r="E12" s="12">
        <f>+C12-D12</f>
        <v>10655</v>
      </c>
      <c r="F12" s="13">
        <f>ROUND(C12/D12-1,3)</f>
        <v>4.0000000000000001E-3</v>
      </c>
    </row>
    <row r="13" spans="1:6" ht="15" customHeight="1">
      <c r="A13" s="9" t="s">
        <v>17</v>
      </c>
      <c r="B13" s="10" t="s">
        <v>18</v>
      </c>
      <c r="C13" s="16">
        <v>1.5</v>
      </c>
      <c r="D13" s="16">
        <v>1.5</v>
      </c>
      <c r="E13" s="17" t="s">
        <v>19</v>
      </c>
      <c r="F13" s="18" t="s">
        <v>19</v>
      </c>
    </row>
    <row r="14" spans="1:6" ht="15" customHeight="1">
      <c r="A14" s="9" t="s">
        <v>20</v>
      </c>
      <c r="B14" s="10" t="s">
        <v>21</v>
      </c>
      <c r="C14" s="19">
        <v>0.54</v>
      </c>
      <c r="D14" s="19">
        <v>0.55000000000000004</v>
      </c>
      <c r="E14" s="17" t="s">
        <v>19</v>
      </c>
      <c r="F14" s="18" t="s">
        <v>19</v>
      </c>
    </row>
    <row r="15" spans="1:6" ht="15" customHeight="1">
      <c r="A15" s="9" t="s">
        <v>22</v>
      </c>
      <c r="B15" s="10" t="s">
        <v>23</v>
      </c>
      <c r="C15" s="16">
        <v>78.599999999999994</v>
      </c>
      <c r="D15" s="16">
        <v>80</v>
      </c>
      <c r="E15" s="17" t="s">
        <v>19</v>
      </c>
      <c r="F15" s="18" t="s">
        <v>19</v>
      </c>
    </row>
    <row r="16" spans="1:6" ht="15" customHeight="1">
      <c r="A16" s="9" t="s">
        <v>24</v>
      </c>
      <c r="B16" s="10" t="s">
        <v>25</v>
      </c>
      <c r="C16" s="16">
        <v>0.8</v>
      </c>
      <c r="D16" s="16">
        <v>0.9</v>
      </c>
      <c r="E16" s="17" t="s">
        <v>19</v>
      </c>
      <c r="F16" s="18" t="s">
        <v>19</v>
      </c>
    </row>
    <row r="17" spans="1:6" ht="15" customHeight="1">
      <c r="A17" s="26" t="s">
        <v>26</v>
      </c>
      <c r="B17" s="27"/>
      <c r="C17" s="11">
        <v>15247854</v>
      </c>
      <c r="D17" s="11">
        <v>14864852</v>
      </c>
      <c r="E17" s="12">
        <f>+C17-D17</f>
        <v>383002</v>
      </c>
      <c r="F17" s="13">
        <f>ROUND(C17/D17-1,3)</f>
        <v>2.5999999999999999E-2</v>
      </c>
    </row>
    <row r="18" spans="1:6" ht="15" customHeight="1">
      <c r="A18" s="26" t="s">
        <v>27</v>
      </c>
      <c r="B18" s="27"/>
      <c r="C18" s="11">
        <v>49356735</v>
      </c>
      <c r="D18" s="11">
        <v>54965138</v>
      </c>
      <c r="E18" s="12">
        <f>+C18-D18</f>
        <v>-5608403</v>
      </c>
      <c r="F18" s="13">
        <f>ROUND(C18/D18-1,3)</f>
        <v>-0.10199999999999999</v>
      </c>
    </row>
    <row r="19" spans="1:6" ht="15" customHeight="1">
      <c r="A19" s="20"/>
      <c r="B19" s="20"/>
      <c r="C19" s="20"/>
      <c r="D19" s="20"/>
      <c r="E19" s="20"/>
      <c r="F19" s="20"/>
    </row>
    <row r="20" spans="1:6" ht="15" customHeight="1">
      <c r="A20" s="20"/>
      <c r="B20" s="20"/>
      <c r="C20" s="20"/>
      <c r="D20" s="20"/>
      <c r="E20" s="20"/>
      <c r="F20" s="20"/>
    </row>
    <row r="38" spans="4:4">
      <c r="D38" s="21"/>
    </row>
  </sheetData>
  <mergeCells count="5">
    <mergeCell ref="A7:B7"/>
    <mergeCell ref="A10:B10"/>
    <mergeCell ref="A12:B12"/>
    <mergeCell ref="A17:B17"/>
    <mergeCell ref="A18:B18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horizontalDpi="300" verticalDpi="300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117-1</vt:lpstr>
      <vt:lpstr>'117-1'!Print_Area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2025-02-14T00:00:52Z</dcterms:created>
  <dcterms:modified xsi:type="dcterms:W3CDTF">2025-02-14T00:01:59Z</dcterms:modified>
</cp:coreProperties>
</file>