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filterPrivacy="1" defaultThemeVersion="202300"/>
  <xr:revisionPtr revIDLastSave="0" documentId="8_{4EE62BFD-16DD-4443-AC66-5F5578ED9F57}" xr6:coauthVersionLast="47" xr6:coauthVersionMax="47" xr10:uidLastSave="{00000000-0000-0000-0000-000000000000}"/>
  <bookViews>
    <workbookView xWindow="3375" yWindow="3450" windowWidth="21600" windowHeight="11295" xr2:uid="{B8F33AF2-50B1-43F5-8CB2-4A4C33C0A3BC}"/>
  </bookViews>
  <sheets>
    <sheet name="111" sheetId="1" r:id="rId1"/>
  </sheets>
  <definedNames>
    <definedName name="_xlnm.Print_Area" localSheetId="0">'111'!$A$1:$E$51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6" i="1" l="1"/>
  <c r="C46" i="1" s="1"/>
  <c r="C43" i="1"/>
  <c r="C42" i="1"/>
  <c r="C41" i="1"/>
  <c r="C40" i="1"/>
  <c r="C39" i="1"/>
  <c r="C38" i="1"/>
  <c r="C37" i="1"/>
  <c r="C36" i="1"/>
  <c r="C35" i="1"/>
  <c r="C34" i="1"/>
  <c r="B25" i="1"/>
  <c r="C24" i="1" s="1"/>
  <c r="C21" i="1"/>
  <c r="C17" i="1"/>
  <c r="C13" i="1"/>
  <c r="C9" i="1"/>
  <c r="C5" i="1"/>
  <c r="C44" i="1" l="1"/>
  <c r="C6" i="1"/>
  <c r="C10" i="1"/>
  <c r="C14" i="1"/>
  <c r="C18" i="1"/>
  <c r="C22" i="1"/>
  <c r="C25" i="1"/>
  <c r="C45" i="1"/>
  <c r="C7" i="1"/>
  <c r="C11" i="1"/>
  <c r="C15" i="1"/>
  <c r="C19" i="1"/>
  <c r="C23" i="1"/>
  <c r="C4" i="1"/>
  <c r="C8" i="1"/>
  <c r="C12" i="1"/>
  <c r="C16" i="1"/>
  <c r="C20" i="1"/>
</calcChain>
</file>

<file path=xl/sharedStrings.xml><?xml version="1.0" encoding="utf-8"?>
<sst xmlns="http://schemas.openxmlformats.org/spreadsheetml/2006/main" count="49" uniqueCount="44">
  <si>
    <t>令和６年度一般会計の当初予算額（歳入）</t>
    <rPh sb="0" eb="2">
      <t>レイワ</t>
    </rPh>
    <rPh sb="3" eb="5">
      <t>ネンド</t>
    </rPh>
    <rPh sb="5" eb="7">
      <t>イッパン</t>
    </rPh>
    <rPh sb="7" eb="9">
      <t>カイケイ</t>
    </rPh>
    <rPh sb="10" eb="12">
      <t>トウショ</t>
    </rPh>
    <rPh sb="12" eb="14">
      <t>ヨサン</t>
    </rPh>
    <rPh sb="14" eb="15">
      <t>ガク</t>
    </rPh>
    <rPh sb="16" eb="18">
      <t>サイニュウ</t>
    </rPh>
    <phoneticPr fontId="2"/>
  </si>
  <si>
    <t>（単位：千円）</t>
    <rPh sb="1" eb="3">
      <t>タンイ</t>
    </rPh>
    <rPh sb="4" eb="6">
      <t>センエン</t>
    </rPh>
    <phoneticPr fontId="2"/>
  </si>
  <si>
    <t>科目</t>
    <rPh sb="0" eb="2">
      <t>カモク</t>
    </rPh>
    <phoneticPr fontId="2"/>
  </si>
  <si>
    <t>予算額</t>
  </si>
  <si>
    <t>構成比</t>
  </si>
  <si>
    <t>特別区税</t>
  </si>
  <si>
    <t>地方譲与税</t>
  </si>
  <si>
    <t>利子割交付金</t>
  </si>
  <si>
    <t>配当割交付金</t>
  </si>
  <si>
    <t>株式等譲渡所得割交付金</t>
  </si>
  <si>
    <t>地方消費税交付金</t>
  </si>
  <si>
    <t>自動車取得税交付金</t>
  </si>
  <si>
    <t>環境性能割交付金</t>
    <phoneticPr fontId="2"/>
  </si>
  <si>
    <t>地方特例交付金</t>
  </si>
  <si>
    <t>特別区交付金</t>
  </si>
  <si>
    <t>交通安全対策特別交付金</t>
  </si>
  <si>
    <t>分担金及び負担金</t>
  </si>
  <si>
    <t>使用料及び手数料</t>
  </si>
  <si>
    <t>国庫支出金</t>
  </si>
  <si>
    <t>都支出金</t>
  </si>
  <si>
    <t>財産収入</t>
  </si>
  <si>
    <t>寄附金</t>
  </si>
  <si>
    <t>繰入金</t>
  </si>
  <si>
    <t>繰越金</t>
  </si>
  <si>
    <t>諸収入</t>
  </si>
  <si>
    <t>特別区債</t>
  </si>
  <si>
    <t>合計</t>
  </si>
  <si>
    <t>財政課</t>
    <rPh sb="0" eb="2">
      <t>ザイセイ</t>
    </rPh>
    <rPh sb="2" eb="3">
      <t>カ</t>
    </rPh>
    <phoneticPr fontId="2"/>
  </si>
  <si>
    <t>㊟ 表中の構成比は小数点以下第２位を四捨五入している関係で合計が合わない場合がある</t>
    <rPh sb="2" eb="3">
      <t>ヒョウ</t>
    </rPh>
    <rPh sb="3" eb="4">
      <t>チュウ</t>
    </rPh>
    <rPh sb="5" eb="8">
      <t>コウセイヒ</t>
    </rPh>
    <rPh sb="9" eb="12">
      <t>ショウスウテン</t>
    </rPh>
    <rPh sb="12" eb="14">
      <t>イカ</t>
    </rPh>
    <rPh sb="14" eb="15">
      <t>ダイ</t>
    </rPh>
    <rPh sb="16" eb="17">
      <t>イ</t>
    </rPh>
    <phoneticPr fontId="2"/>
  </si>
  <si>
    <r>
      <t>令和</t>
    </r>
    <r>
      <rPr>
        <sz val="11"/>
        <rFont val="ＭＳ Ｐゴシック"/>
        <family val="3"/>
        <charset val="128"/>
      </rPr>
      <t>６年度一般会計の当初予算額（歳出）</t>
    </r>
    <rPh sb="0" eb="2">
      <t>レイワ</t>
    </rPh>
    <rPh sb="3" eb="5">
      <t>ネンド</t>
    </rPh>
    <rPh sb="5" eb="7">
      <t>イッパン</t>
    </rPh>
    <rPh sb="7" eb="9">
      <t>カイケイ</t>
    </rPh>
    <rPh sb="10" eb="12">
      <t>トウショ</t>
    </rPh>
    <rPh sb="12" eb="14">
      <t>ヨサン</t>
    </rPh>
    <rPh sb="14" eb="15">
      <t>ガク</t>
    </rPh>
    <rPh sb="16" eb="18">
      <t>サイシュツ</t>
    </rPh>
    <phoneticPr fontId="2"/>
  </si>
  <si>
    <t>（単位：千円）</t>
  </si>
  <si>
    <t xml:space="preserve">議会費                                                      </t>
  </si>
  <si>
    <t xml:space="preserve">総務費                                                      </t>
  </si>
  <si>
    <t xml:space="preserve">福祉費                                                      </t>
  </si>
  <si>
    <t xml:space="preserve">衛生費                                                      </t>
  </si>
  <si>
    <t xml:space="preserve">産業経済費                                                  </t>
  </si>
  <si>
    <t xml:space="preserve">土木費                                                      </t>
  </si>
  <si>
    <t xml:space="preserve">都市整備費                                                  </t>
  </si>
  <si>
    <t xml:space="preserve">環境清掃費                                                  </t>
  </si>
  <si>
    <t xml:space="preserve">教育費                                                      </t>
  </si>
  <si>
    <t xml:space="preserve">公債費                                                      </t>
  </si>
  <si>
    <t xml:space="preserve">諸支出金                                                    </t>
  </si>
  <si>
    <t xml:space="preserve">予備費                                                      </t>
  </si>
  <si>
    <t xml:space="preserve">合計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</si>
</sst>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0.0_ "/>
    <numFmt numFmtId="178" formatCode="0.0%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/>
  </cellStyleXfs>
  <cellXfs count="19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right" vertical="center"/>
    </xf>
    <xf numFmtId="0" fontId="3" fillId="0" borderId="0" xfId="0" applyFont="1">
      <alignment vertical="center"/>
    </xf>
    <xf numFmtId="0" fontId="4" fillId="3" borderId="1" xfId="0" applyFont="1" applyFill="1" applyBorder="1" applyAlignment="1">
      <alignment horizontal="centerContinuous" vertical="center"/>
    </xf>
    <xf numFmtId="176" fontId="4" fillId="3" borderId="1" xfId="1" applyNumberFormat="1" applyFont="1" applyFill="1" applyBorder="1" applyAlignment="1">
      <alignment horizontal="centerContinuous" vertical="center" wrapText="1"/>
    </xf>
    <xf numFmtId="177" fontId="4" fillId="3" borderId="1" xfId="0" applyNumberFormat="1" applyFont="1" applyFill="1" applyBorder="1" applyAlignment="1">
      <alignment horizontal="centerContinuous" vertical="center" wrapText="1"/>
    </xf>
    <xf numFmtId="0" fontId="5" fillId="0" borderId="0" xfId="0" applyFont="1">
      <alignment vertical="center"/>
    </xf>
    <xf numFmtId="49" fontId="4" fillId="3" borderId="1" xfId="0" applyNumberFormat="1" applyFont="1" applyFill="1" applyBorder="1">
      <alignment vertical="center"/>
    </xf>
    <xf numFmtId="176" fontId="4" fillId="0" borderId="1" xfId="1" applyNumberFormat="1" applyFont="1" applyBorder="1">
      <alignment vertical="center"/>
    </xf>
    <xf numFmtId="178" fontId="4" fillId="0" borderId="1" xfId="2" applyNumberFormat="1" applyFont="1" applyBorder="1">
      <alignment vertical="center"/>
    </xf>
    <xf numFmtId="0" fontId="0" fillId="3" borderId="0" xfId="0" applyFill="1">
      <alignment vertical="center"/>
    </xf>
    <xf numFmtId="0" fontId="0" fillId="3" borderId="0" xfId="0" applyFill="1" applyAlignment="1">
      <alignment horizontal="right" vertical="center"/>
    </xf>
    <xf numFmtId="0" fontId="3" fillId="0" borderId="0" xfId="3" applyFont="1" applyAlignment="1">
      <alignment horizontal="left" vertical="center"/>
    </xf>
    <xf numFmtId="176" fontId="3" fillId="0" borderId="0" xfId="0" applyNumberFormat="1" applyFont="1">
      <alignment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horizontal="right" vertical="center"/>
    </xf>
    <xf numFmtId="176" fontId="4" fillId="3" borderId="2" xfId="1" applyNumberFormat="1" applyFont="1" applyFill="1" applyBorder="1" applyAlignment="1">
      <alignment horizontal="center" vertical="center"/>
    </xf>
    <xf numFmtId="177" fontId="4" fillId="3" borderId="2" xfId="0" applyNumberFormat="1" applyFont="1" applyFill="1" applyBorder="1" applyAlignment="1">
      <alignment horizontal="center" vertical="center"/>
    </xf>
  </cellXfs>
  <cellStyles count="4">
    <cellStyle name="パーセント" xfId="2" builtinId="5"/>
    <cellStyle name="桁区切り" xfId="1" builtinId="6"/>
    <cellStyle name="標準" xfId="0" builtinId="0"/>
    <cellStyle name="標準_02交通（空港除く）0824" xfId="3" xr:uid="{55303FB1-165D-49AE-95CE-FC6A660ED4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9EA8D-FD74-4319-B400-ECE8D7803BB0}">
  <sheetPr>
    <tabColor theme="5"/>
  </sheetPr>
  <dimension ref="A1:F55"/>
  <sheetViews>
    <sheetView tabSelected="1" view="pageBreakPreview" topLeftCell="A19" zoomScaleNormal="100" zoomScaleSheetLayoutView="100" workbookViewId="0">
      <selection activeCell="A52" sqref="A52:XFD85"/>
    </sheetView>
  </sheetViews>
  <sheetFormatPr defaultRowHeight="13.5" x14ac:dyDescent="0.15"/>
  <cols>
    <col min="1" max="1" width="22.25" style="3" customWidth="1"/>
    <col min="2" max="2" width="19.75" style="3" customWidth="1"/>
    <col min="3" max="3" width="15.875" style="3" customWidth="1"/>
    <col min="4" max="9" width="9" style="3"/>
    <col min="10" max="10" width="14.625" style="3" customWidth="1"/>
    <col min="11" max="16384" width="9" style="3"/>
  </cols>
  <sheetData>
    <row r="1" spans="1:6" ht="30" customHeight="1" x14ac:dyDescent="0.15">
      <c r="A1" s="1" t="s">
        <v>0</v>
      </c>
      <c r="B1" s="1"/>
      <c r="C1" s="2" t="s">
        <v>1</v>
      </c>
    </row>
    <row r="2" spans="1:6" x14ac:dyDescent="0.15">
      <c r="A2"/>
      <c r="B2"/>
      <c r="C2"/>
    </row>
    <row r="3" spans="1:6" ht="15" customHeight="1" x14ac:dyDescent="0.15">
      <c r="A3" s="4" t="s">
        <v>2</v>
      </c>
      <c r="B3" s="5" t="s">
        <v>3</v>
      </c>
      <c r="C3" s="6" t="s">
        <v>4</v>
      </c>
      <c r="F3" s="7"/>
    </row>
    <row r="4" spans="1:6" ht="15" customHeight="1" x14ac:dyDescent="0.15">
      <c r="A4" s="8" t="s">
        <v>5</v>
      </c>
      <c r="B4" s="9">
        <v>81856585</v>
      </c>
      <c r="C4" s="10">
        <f t="shared" ref="C4:C25" si="0">ROUND(B4/$B$25,3)</f>
        <v>0.24</v>
      </c>
    </row>
    <row r="5" spans="1:6" ht="15" customHeight="1" x14ac:dyDescent="0.15">
      <c r="A5" s="8" t="s">
        <v>6</v>
      </c>
      <c r="B5" s="9">
        <v>1934001</v>
      </c>
      <c r="C5" s="10">
        <f t="shared" si="0"/>
        <v>6.0000000000000001E-3</v>
      </c>
    </row>
    <row r="6" spans="1:6" ht="15" customHeight="1" x14ac:dyDescent="0.15">
      <c r="A6" s="8" t="s">
        <v>7</v>
      </c>
      <c r="B6" s="9">
        <v>337000</v>
      </c>
      <c r="C6" s="10">
        <f t="shared" si="0"/>
        <v>1E-3</v>
      </c>
    </row>
    <row r="7" spans="1:6" ht="15" customHeight="1" x14ac:dyDescent="0.15">
      <c r="A7" s="8" t="s">
        <v>8</v>
      </c>
      <c r="B7" s="9">
        <v>2010000</v>
      </c>
      <c r="C7" s="10">
        <f t="shared" si="0"/>
        <v>6.0000000000000001E-3</v>
      </c>
    </row>
    <row r="8" spans="1:6" ht="15" customHeight="1" x14ac:dyDescent="0.15">
      <c r="A8" s="8" t="s">
        <v>9</v>
      </c>
      <c r="B8" s="9">
        <v>2334000</v>
      </c>
      <c r="C8" s="10">
        <f t="shared" si="0"/>
        <v>7.0000000000000001E-3</v>
      </c>
    </row>
    <row r="9" spans="1:6" ht="15" customHeight="1" x14ac:dyDescent="0.15">
      <c r="A9" s="8" t="s">
        <v>10</v>
      </c>
      <c r="B9" s="9">
        <v>18593000</v>
      </c>
      <c r="C9" s="10">
        <f t="shared" si="0"/>
        <v>5.3999999999999999E-2</v>
      </c>
    </row>
    <row r="10" spans="1:6" ht="15" customHeight="1" x14ac:dyDescent="0.15">
      <c r="A10" s="8" t="s">
        <v>11</v>
      </c>
      <c r="B10" s="9">
        <v>1</v>
      </c>
      <c r="C10" s="10">
        <f t="shared" si="0"/>
        <v>0</v>
      </c>
    </row>
    <row r="11" spans="1:6" ht="15" customHeight="1" x14ac:dyDescent="0.15">
      <c r="A11" s="8" t="s">
        <v>12</v>
      </c>
      <c r="B11" s="9">
        <v>292000</v>
      </c>
      <c r="C11" s="10">
        <f t="shared" si="0"/>
        <v>1E-3</v>
      </c>
    </row>
    <row r="12" spans="1:6" ht="15" customHeight="1" x14ac:dyDescent="0.15">
      <c r="A12" s="8" t="s">
        <v>13</v>
      </c>
      <c r="B12" s="9">
        <v>468000</v>
      </c>
      <c r="C12" s="10">
        <f t="shared" si="0"/>
        <v>1E-3</v>
      </c>
    </row>
    <row r="13" spans="1:6" ht="15" customHeight="1" x14ac:dyDescent="0.15">
      <c r="A13" s="8" t="s">
        <v>14</v>
      </c>
      <c r="B13" s="9">
        <v>83222000</v>
      </c>
      <c r="C13" s="10">
        <f t="shared" si="0"/>
        <v>0.24399999999999999</v>
      </c>
    </row>
    <row r="14" spans="1:6" ht="15" customHeight="1" x14ac:dyDescent="0.15">
      <c r="A14" s="8" t="s">
        <v>15</v>
      </c>
      <c r="B14" s="9">
        <v>70000</v>
      </c>
      <c r="C14" s="10">
        <f t="shared" si="0"/>
        <v>0</v>
      </c>
    </row>
    <row r="15" spans="1:6" ht="15" customHeight="1" x14ac:dyDescent="0.15">
      <c r="A15" s="8" t="s">
        <v>16</v>
      </c>
      <c r="B15" s="9">
        <v>1996221</v>
      </c>
      <c r="C15" s="10">
        <f t="shared" si="0"/>
        <v>6.0000000000000001E-3</v>
      </c>
    </row>
    <row r="16" spans="1:6" ht="15" customHeight="1" x14ac:dyDescent="0.15">
      <c r="A16" s="8" t="s">
        <v>17</v>
      </c>
      <c r="B16" s="9">
        <v>8698794</v>
      </c>
      <c r="C16" s="10">
        <f t="shared" si="0"/>
        <v>2.5000000000000001E-2</v>
      </c>
    </row>
    <row r="17" spans="1:3" ht="15" customHeight="1" x14ac:dyDescent="0.15">
      <c r="A17" s="8" t="s">
        <v>18</v>
      </c>
      <c r="B17" s="9">
        <v>57764209</v>
      </c>
      <c r="C17" s="10">
        <f t="shared" si="0"/>
        <v>0.16900000000000001</v>
      </c>
    </row>
    <row r="18" spans="1:3" ht="15" customHeight="1" x14ac:dyDescent="0.15">
      <c r="A18" s="8" t="s">
        <v>19</v>
      </c>
      <c r="B18" s="9">
        <v>28779877</v>
      </c>
      <c r="C18" s="10">
        <f t="shared" si="0"/>
        <v>8.4000000000000005E-2</v>
      </c>
    </row>
    <row r="19" spans="1:3" ht="15" customHeight="1" x14ac:dyDescent="0.15">
      <c r="A19" s="8" t="s">
        <v>20</v>
      </c>
      <c r="B19" s="9">
        <v>1634062</v>
      </c>
      <c r="C19" s="10">
        <f t="shared" si="0"/>
        <v>5.0000000000000001E-3</v>
      </c>
    </row>
    <row r="20" spans="1:3" ht="15" customHeight="1" x14ac:dyDescent="0.15">
      <c r="A20" s="8" t="s">
        <v>21</v>
      </c>
      <c r="B20" s="9">
        <v>415437</v>
      </c>
      <c r="C20" s="10">
        <f t="shared" si="0"/>
        <v>1E-3</v>
      </c>
    </row>
    <row r="21" spans="1:3" ht="15" customHeight="1" x14ac:dyDescent="0.15">
      <c r="A21" s="8" t="s">
        <v>22</v>
      </c>
      <c r="B21" s="9">
        <v>25593706</v>
      </c>
      <c r="C21" s="10">
        <f t="shared" si="0"/>
        <v>7.4999999999999997E-2</v>
      </c>
    </row>
    <row r="22" spans="1:3" ht="15" customHeight="1" x14ac:dyDescent="0.15">
      <c r="A22" s="8" t="s">
        <v>23</v>
      </c>
      <c r="B22" s="9">
        <v>2000000</v>
      </c>
      <c r="C22" s="10">
        <f t="shared" si="0"/>
        <v>6.0000000000000001E-3</v>
      </c>
    </row>
    <row r="23" spans="1:3" ht="15" customHeight="1" x14ac:dyDescent="0.15">
      <c r="A23" s="8" t="s">
        <v>24</v>
      </c>
      <c r="B23" s="9">
        <v>9311088</v>
      </c>
      <c r="C23" s="10">
        <f t="shared" si="0"/>
        <v>2.7E-2</v>
      </c>
    </row>
    <row r="24" spans="1:3" ht="15" customHeight="1" x14ac:dyDescent="0.15">
      <c r="A24" s="8" t="s">
        <v>25</v>
      </c>
      <c r="B24" s="9">
        <v>13900000</v>
      </c>
      <c r="C24" s="10">
        <f t="shared" si="0"/>
        <v>4.1000000000000002E-2</v>
      </c>
    </row>
    <row r="25" spans="1:3" ht="15" customHeight="1" x14ac:dyDescent="0.15">
      <c r="A25" s="8" t="s">
        <v>26</v>
      </c>
      <c r="B25" s="9">
        <f>SUM(B4:B24)</f>
        <v>341209981</v>
      </c>
      <c r="C25" s="10">
        <f t="shared" si="0"/>
        <v>1</v>
      </c>
    </row>
    <row r="26" spans="1:3" ht="15" customHeight="1" x14ac:dyDescent="0.15">
      <c r="A26" s="11"/>
      <c r="B26" s="11"/>
      <c r="C26" s="12" t="s">
        <v>27</v>
      </c>
    </row>
    <row r="27" spans="1:3" ht="15" customHeight="1" x14ac:dyDescent="0.15">
      <c r="A27" s="13" t="s">
        <v>28</v>
      </c>
      <c r="B27" s="14"/>
    </row>
    <row r="28" spans="1:3" ht="15" customHeight="1" x14ac:dyDescent="0.15"/>
    <row r="29" spans="1:3" ht="15" customHeight="1" x14ac:dyDescent="0.15"/>
    <row r="30" spans="1:3" ht="15" customHeight="1" x14ac:dyDescent="0.15"/>
    <row r="31" spans="1:3" ht="30" customHeight="1" x14ac:dyDescent="0.15">
      <c r="A31" s="1" t="s">
        <v>29</v>
      </c>
      <c r="B31" s="15"/>
      <c r="C31" s="16" t="s">
        <v>30</v>
      </c>
    </row>
    <row r="33" spans="1:6" ht="15" customHeight="1" x14ac:dyDescent="0.15">
      <c r="A33" s="4" t="s">
        <v>2</v>
      </c>
      <c r="B33" s="17" t="s">
        <v>3</v>
      </c>
      <c r="C33" s="18" t="s">
        <v>4</v>
      </c>
      <c r="F33" s="7"/>
    </row>
    <row r="34" spans="1:6" ht="15" customHeight="1" x14ac:dyDescent="0.15">
      <c r="A34" s="8" t="s">
        <v>31</v>
      </c>
      <c r="B34" s="9">
        <v>1150739</v>
      </c>
      <c r="C34" s="10">
        <f t="shared" ref="C34:C46" si="1">ROUND(B34/$B$46,3)</f>
        <v>3.0000000000000001E-3</v>
      </c>
    </row>
    <row r="35" spans="1:6" ht="15" customHeight="1" x14ac:dyDescent="0.15">
      <c r="A35" s="8" t="s">
        <v>32</v>
      </c>
      <c r="B35" s="9">
        <v>52394597</v>
      </c>
      <c r="C35" s="10">
        <f t="shared" si="1"/>
        <v>0.154</v>
      </c>
    </row>
    <row r="36" spans="1:6" ht="15" customHeight="1" x14ac:dyDescent="0.15">
      <c r="A36" s="8" t="s">
        <v>33</v>
      </c>
      <c r="B36" s="9">
        <v>172351567</v>
      </c>
      <c r="C36" s="10">
        <f t="shared" si="1"/>
        <v>0.505</v>
      </c>
    </row>
    <row r="37" spans="1:6" ht="15" customHeight="1" x14ac:dyDescent="0.15">
      <c r="A37" s="8" t="s">
        <v>34</v>
      </c>
      <c r="B37" s="9">
        <v>10325775</v>
      </c>
      <c r="C37" s="10">
        <f t="shared" si="1"/>
        <v>0.03</v>
      </c>
    </row>
    <row r="38" spans="1:6" ht="15" customHeight="1" x14ac:dyDescent="0.15">
      <c r="A38" s="8" t="s">
        <v>35</v>
      </c>
      <c r="B38" s="9">
        <v>6848082</v>
      </c>
      <c r="C38" s="10">
        <f t="shared" si="1"/>
        <v>0.02</v>
      </c>
    </row>
    <row r="39" spans="1:6" ht="15" customHeight="1" x14ac:dyDescent="0.15">
      <c r="A39" s="8" t="s">
        <v>36</v>
      </c>
      <c r="B39" s="9">
        <v>21721480</v>
      </c>
      <c r="C39" s="10">
        <f t="shared" si="1"/>
        <v>6.4000000000000001E-2</v>
      </c>
    </row>
    <row r="40" spans="1:6" ht="15" customHeight="1" x14ac:dyDescent="0.15">
      <c r="A40" s="8" t="s">
        <v>37</v>
      </c>
      <c r="B40" s="9">
        <v>9378169</v>
      </c>
      <c r="C40" s="10">
        <f t="shared" si="1"/>
        <v>2.7E-2</v>
      </c>
    </row>
    <row r="41" spans="1:6" ht="15" customHeight="1" x14ac:dyDescent="0.15">
      <c r="A41" s="8" t="s">
        <v>38</v>
      </c>
      <c r="B41" s="9">
        <v>12670519</v>
      </c>
      <c r="C41" s="10">
        <f t="shared" si="1"/>
        <v>3.6999999999999998E-2</v>
      </c>
    </row>
    <row r="42" spans="1:6" ht="15" customHeight="1" x14ac:dyDescent="0.15">
      <c r="A42" s="8" t="s">
        <v>39</v>
      </c>
      <c r="B42" s="9">
        <v>52176687</v>
      </c>
      <c r="C42" s="10">
        <f t="shared" si="1"/>
        <v>0.153</v>
      </c>
    </row>
    <row r="43" spans="1:6" ht="15" customHeight="1" x14ac:dyDescent="0.15">
      <c r="A43" s="8" t="s">
        <v>40</v>
      </c>
      <c r="B43" s="9">
        <v>1635585</v>
      </c>
      <c r="C43" s="10">
        <f t="shared" si="1"/>
        <v>5.0000000000000001E-3</v>
      </c>
    </row>
    <row r="44" spans="1:6" ht="15" customHeight="1" x14ac:dyDescent="0.15">
      <c r="A44" s="8" t="s">
        <v>41</v>
      </c>
      <c r="B44" s="9">
        <v>56781</v>
      </c>
      <c r="C44" s="10">
        <f t="shared" si="1"/>
        <v>0</v>
      </c>
    </row>
    <row r="45" spans="1:6" ht="15" customHeight="1" x14ac:dyDescent="0.15">
      <c r="A45" s="8" t="s">
        <v>42</v>
      </c>
      <c r="B45" s="9">
        <v>500000</v>
      </c>
      <c r="C45" s="10">
        <f t="shared" si="1"/>
        <v>1E-3</v>
      </c>
    </row>
    <row r="46" spans="1:6" ht="15" customHeight="1" x14ac:dyDescent="0.15">
      <c r="A46" s="8" t="s">
        <v>43</v>
      </c>
      <c r="B46" s="9">
        <f>SUM(B34:B45)</f>
        <v>341209981</v>
      </c>
      <c r="C46" s="10">
        <f t="shared" si="1"/>
        <v>1</v>
      </c>
    </row>
    <row r="47" spans="1:6" ht="15" customHeight="1" x14ac:dyDescent="0.15">
      <c r="A47" s="11"/>
      <c r="B47" s="11"/>
      <c r="C47" s="12" t="s">
        <v>27</v>
      </c>
    </row>
    <row r="48" spans="1:6" ht="15" customHeight="1" x14ac:dyDescent="0.15">
      <c r="A48" s="13" t="s">
        <v>28</v>
      </c>
    </row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</sheetData>
  <phoneticPr fontId="2"/>
  <printOptions horizontalCentered="1"/>
  <pageMargins left="0.19685039370078741" right="0.19685039370078741" top="0.39370078740157483" bottom="0.39370078740157483" header="0.51181102362204722" footer="0.51181102362204722"/>
  <pageSetup paperSize="9" scale="90" orientation="portrait" r:id="rId1"/>
  <headerFooter alignWithMargins="0">
    <oddFooter>&amp;L&amp;P&amp;Rシート&amp;A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111</vt:lpstr>
      <vt:lpstr>'111'!Print_Area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2025-02-14T00:00:41Z</dcterms:created>
  <dcterms:modified xsi:type="dcterms:W3CDTF">2025-02-14T00:04:26Z</dcterms:modified>
</cp:coreProperties>
</file>