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aveExternalLinkValues="0"/>
  <mc:AlternateContent xmlns:mc="http://schemas.openxmlformats.org/markup-compatibility/2006">
    <mc:Choice Requires="x15">
      <x15ac:absPath xmlns:x15ac="http://schemas.microsoft.com/office/spreadsheetml/2010/11/ac" url="Z:\所属共有\防災調査係\01 庶務関係\19_オープンデータカタログ関係\R6.4オープンデータ用\オープンデータ掲示用\"/>
    </mc:Choice>
  </mc:AlternateContent>
  <bookViews>
    <workbookView xWindow="-15" yWindow="5955" windowWidth="28830" windowHeight="6015" tabRatio="848"/>
  </bookViews>
  <sheets>
    <sheet name="区市町村別算定結果 (特別区)" sheetId="3" r:id="rId1"/>
  </sheets>
  <definedNames>
    <definedName name="_xlnm._FilterDatabase" localSheetId="0" hidden="1">'区市町村別算定結果 (特別区)'!$A$2:$Y$27</definedName>
    <definedName name="_xlnm.Print_Area" localSheetId="0">'区市町村別算定結果 (特別区)'!$A$1:$X$27</definedName>
    <definedName name="_xlnm.Print_Titles" localSheetId="0">'区市町村別算定結果 (特別区)'!$1:$2</definedName>
  </definedNames>
  <calcPr calcId="162913"/>
</workbook>
</file>

<file path=xl/calcChain.xml><?xml version="1.0" encoding="utf-8"?>
<calcChain xmlns="http://schemas.openxmlformats.org/spreadsheetml/2006/main">
  <c r="Q4" i="3" l="1"/>
  <c r="Q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3" i="3"/>
  <c r="Q28" i="3"/>
</calcChain>
</file>

<file path=xl/sharedStrings.xml><?xml version="1.0" encoding="utf-8"?>
<sst xmlns="http://schemas.openxmlformats.org/spreadsheetml/2006/main" count="55" uniqueCount="43">
  <si>
    <t>平均階数</t>
  </si>
  <si>
    <t>混成率 (%)</t>
  </si>
  <si>
    <t>区市町村名</t>
  </si>
  <si>
    <t>木造</t>
  </si>
  <si>
    <t>全建物</t>
  </si>
  <si>
    <t>千代田区</t>
  </si>
  <si>
    <t>中央区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</si>
  <si>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</si>
  <si>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</si>
  <si>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</si>
  <si>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</si>
  <si>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</si>
  <si>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</si>
  <si>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</si>
  <si>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</si>
  <si>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</si>
  <si>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</si>
  <si>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</si>
  <si>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</si>
  <si>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</si>
  <si>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荒川区</t>
  </si>
  <si>
    <t>板橋区</t>
  </si>
  <si>
    <t>練馬区</t>
  </si>
  <si>
    <t>足立区</t>
  </si>
  <si>
    <t>葛飾区</t>
  </si>
  <si>
    <t>江戸川区</t>
  </si>
  <si>
    <t>中央防波堤</t>
  </si>
  <si>
    <t>東京都合計</t>
  </si>
  <si>
    <t>港区</t>
  </si>
  <si>
    <t>北区</t>
  </si>
  <si>
    <t>特別区小計</t>
    <rPh sb="0" eb="3">
      <t>トクベツク</t>
    </rPh>
    <rPh sb="3" eb="5">
      <t>ショウケイ</t>
    </rPh>
    <phoneticPr fontId="1"/>
  </si>
  <si>
    <t>平均建ぺい率 (%)</t>
    <phoneticPr fontId="1"/>
  </si>
  <si>
    <t>防火造</t>
    <rPh sb="2" eb="3">
      <t>ゾウ</t>
    </rPh>
    <phoneticPr fontId="1"/>
  </si>
  <si>
    <t>準耐火造</t>
    <rPh sb="1" eb="3">
      <t>タイカ</t>
    </rPh>
    <rPh sb="3" eb="4">
      <t>ゾウ</t>
    </rPh>
    <phoneticPr fontId="1"/>
  </si>
  <si>
    <t>耐火造</t>
    <rPh sb="2" eb="3">
      <t>ゾウ</t>
    </rPh>
    <phoneticPr fontId="1"/>
  </si>
  <si>
    <t>市街地面積
(㎡)</t>
    <phoneticPr fontId="1"/>
  </si>
  <si>
    <t>木造防火準耐
の平均階数</t>
    <rPh sb="0" eb="2">
      <t>モクゾウ</t>
    </rPh>
    <rPh sb="2" eb="4">
      <t>ボウカ</t>
    </rPh>
    <rPh sb="4" eb="5">
      <t>ジュン</t>
    </rPh>
    <rPh sb="5" eb="6">
      <t>タイ</t>
    </rPh>
    <phoneticPr fontId="1"/>
  </si>
  <si>
    <t>平均延焼
速度比</t>
    <rPh sb="0" eb="2">
      <t>ヘイキン</t>
    </rPh>
    <rPh sb="2" eb="4">
      <t>エンショウ</t>
    </rPh>
    <phoneticPr fontId="1"/>
  </si>
  <si>
    <t>容積率
(%)</t>
    <rPh sb="0" eb="2">
      <t>ヨウセキ</t>
    </rPh>
    <rPh sb="2" eb="3">
      <t>リツ</t>
    </rPh>
    <phoneticPr fontId="1"/>
  </si>
  <si>
    <t>道路率
(%)</t>
    <phoneticPr fontId="1"/>
  </si>
  <si>
    <t>空地率
(%)</t>
    <phoneticPr fontId="1"/>
  </si>
  <si>
    <t>構造別建物棟数</t>
    <phoneticPr fontId="1"/>
  </si>
  <si>
    <t>総数</t>
    <rPh sb="0" eb="2">
      <t>ソウスウ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</si>
</sst>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0_ "/>
    <numFmt numFmtId="177" formatCode="0.0_ "/>
    <numFmt numFmtId="179" formatCode="#,##0_ "/>
    <numFmt numFmtId="180" formatCode="#,##0_);[Red]\(#,##0\)"/>
    <numFmt numFmtId="181" formatCode="0.0_);[Red]\(0.0\)"/>
    <numFmt numFmtId="182" formatCode="0.00_);[Red]\(0.00\)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2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7" xfId="0" applyFont="1" applyFill="1" applyBorder="1" applyAlignment="1">
      <alignment vertical="center"/>
    </xf>
    <xf numFmtId="176" fontId="2" fillId="0" borderId="9" xfId="0" applyNumberFormat="1" applyFont="1" applyFill="1" applyBorder="1" applyAlignment="1">
      <alignment vertical="center"/>
    </xf>
    <xf numFmtId="176" fontId="2" fillId="0" borderId="10" xfId="0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/>
    </xf>
    <xf numFmtId="181" fontId="2" fillId="0" borderId="9" xfId="0" applyNumberFormat="1" applyFont="1" applyFill="1" applyBorder="1" applyAlignment="1">
      <alignment vertical="center"/>
    </xf>
    <xf numFmtId="181" fontId="2" fillId="0" borderId="10" xfId="0" applyNumberFormat="1" applyFont="1" applyFill="1" applyBorder="1" applyAlignment="1">
      <alignment vertical="center"/>
    </xf>
    <xf numFmtId="181" fontId="2" fillId="0" borderId="11" xfId="0" applyNumberFormat="1" applyFont="1" applyFill="1" applyBorder="1" applyAlignment="1">
      <alignment vertical="center"/>
    </xf>
    <xf numFmtId="180" fontId="2" fillId="0" borderId="9" xfId="0" applyNumberFormat="1" applyFont="1" applyFill="1" applyBorder="1" applyAlignment="1">
      <alignment vertical="center"/>
    </xf>
    <xf numFmtId="180" fontId="2" fillId="0" borderId="10" xfId="0" applyNumberFormat="1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176" fontId="2" fillId="0" borderId="14" xfId="0" applyNumberFormat="1" applyFont="1" applyFill="1" applyBorder="1" applyAlignment="1">
      <alignment vertical="center"/>
    </xf>
    <xf numFmtId="176" fontId="2" fillId="0" borderId="15" xfId="0" applyNumberFormat="1" applyFont="1" applyFill="1" applyBorder="1" applyAlignment="1">
      <alignment vertical="center"/>
    </xf>
    <xf numFmtId="176" fontId="2" fillId="0" borderId="16" xfId="0" applyNumberFormat="1" applyFont="1" applyFill="1" applyBorder="1" applyAlignment="1">
      <alignment vertical="center"/>
    </xf>
    <xf numFmtId="181" fontId="2" fillId="0" borderId="14" xfId="0" applyNumberFormat="1" applyFont="1" applyFill="1" applyBorder="1" applyAlignment="1">
      <alignment vertical="center"/>
    </xf>
    <xf numFmtId="181" fontId="2" fillId="0" borderId="15" xfId="0" applyNumberFormat="1" applyFont="1" applyFill="1" applyBorder="1" applyAlignment="1">
      <alignment vertical="center"/>
    </xf>
    <xf numFmtId="181" fontId="2" fillId="0" borderId="16" xfId="0" applyNumberFormat="1" applyFont="1" applyFill="1" applyBorder="1" applyAlignment="1">
      <alignment vertical="center"/>
    </xf>
    <xf numFmtId="180" fontId="2" fillId="0" borderId="14" xfId="0" applyNumberFormat="1" applyFont="1" applyFill="1" applyBorder="1" applyAlignment="1">
      <alignment vertical="center"/>
    </xf>
    <xf numFmtId="180" fontId="2" fillId="0" borderId="15" xfId="0" applyNumberFormat="1" applyFont="1" applyFill="1" applyBorder="1" applyAlignment="1">
      <alignment vertical="center"/>
    </xf>
    <xf numFmtId="180" fontId="2" fillId="0" borderId="16" xfId="0" applyNumberFormat="1" applyFont="1" applyFill="1" applyBorder="1" applyAlignment="1">
      <alignment vertical="center"/>
    </xf>
    <xf numFmtId="0" fontId="2" fillId="0" borderId="18" xfId="0" applyFont="1" applyFill="1" applyBorder="1" applyAlignment="1">
      <alignment vertical="center"/>
    </xf>
    <xf numFmtId="176" fontId="2" fillId="0" borderId="4" xfId="0" applyNumberFormat="1" applyFont="1" applyFill="1" applyBorder="1" applyAlignment="1">
      <alignment vertical="center"/>
    </xf>
    <xf numFmtId="176" fontId="2" fillId="0" borderId="21" xfId="0" applyNumberFormat="1" applyFont="1" applyFill="1" applyBorder="1" applyAlignment="1">
      <alignment vertical="center"/>
    </xf>
    <xf numFmtId="176" fontId="2" fillId="0" borderId="22" xfId="0" applyNumberFormat="1" applyFont="1" applyFill="1" applyBorder="1" applyAlignment="1">
      <alignment vertical="center"/>
    </xf>
    <xf numFmtId="181" fontId="2" fillId="0" borderId="4" xfId="0" applyNumberFormat="1" applyFont="1" applyFill="1" applyBorder="1" applyAlignment="1">
      <alignment vertical="center"/>
    </xf>
    <xf numFmtId="181" fontId="2" fillId="0" borderId="21" xfId="0" applyNumberFormat="1" applyFont="1" applyFill="1" applyBorder="1" applyAlignment="1">
      <alignment vertical="center"/>
    </xf>
    <xf numFmtId="181" fontId="2" fillId="0" borderId="22" xfId="0" applyNumberFormat="1" applyFont="1" applyFill="1" applyBorder="1" applyAlignment="1">
      <alignment vertical="center"/>
    </xf>
    <xf numFmtId="180" fontId="2" fillId="0" borderId="4" xfId="0" applyNumberFormat="1" applyFont="1" applyFill="1" applyBorder="1" applyAlignment="1">
      <alignment vertical="center"/>
    </xf>
    <xf numFmtId="180" fontId="2" fillId="0" borderId="21" xfId="0" applyNumberFormat="1" applyFont="1" applyFill="1" applyBorder="1" applyAlignment="1">
      <alignment vertical="center"/>
    </xf>
    <xf numFmtId="180" fontId="2" fillId="0" borderId="22" xfId="0" applyNumberFormat="1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176" fontId="2" fillId="0" borderId="26" xfId="0" applyNumberFormat="1" applyFont="1" applyFill="1" applyBorder="1" applyAlignment="1">
      <alignment vertical="center"/>
    </xf>
    <xf numFmtId="176" fontId="2" fillId="0" borderId="27" xfId="0" applyNumberFormat="1" applyFont="1" applyFill="1" applyBorder="1" applyAlignment="1">
      <alignment vertical="center"/>
    </xf>
    <xf numFmtId="176" fontId="2" fillId="0" borderId="28" xfId="0" applyNumberFormat="1" applyFont="1" applyFill="1" applyBorder="1" applyAlignment="1">
      <alignment vertical="center"/>
    </xf>
    <xf numFmtId="180" fontId="2" fillId="0" borderId="26" xfId="0" applyNumberFormat="1" applyFont="1" applyFill="1" applyBorder="1" applyAlignment="1">
      <alignment vertical="center"/>
    </xf>
    <xf numFmtId="180" fontId="2" fillId="0" borderId="27" xfId="0" applyNumberFormat="1" applyFont="1" applyFill="1" applyBorder="1" applyAlignment="1">
      <alignment vertical="center"/>
    </xf>
    <xf numFmtId="180" fontId="2" fillId="0" borderId="29" xfId="0" applyNumberFormat="1" applyFont="1" applyFill="1" applyBorder="1" applyAlignment="1">
      <alignment vertical="center"/>
    </xf>
    <xf numFmtId="176" fontId="2" fillId="0" borderId="26" xfId="0" applyNumberFormat="1" applyFont="1" applyFill="1" applyBorder="1" applyAlignment="1">
      <alignment vertical="center" shrinkToFit="1"/>
    </xf>
    <xf numFmtId="176" fontId="2" fillId="0" borderId="27" xfId="0" applyNumberFormat="1" applyFont="1" applyFill="1" applyBorder="1" applyAlignment="1">
      <alignment vertical="center" shrinkToFit="1"/>
    </xf>
    <xf numFmtId="176" fontId="2" fillId="0" borderId="29" xfId="0" applyNumberFormat="1" applyFont="1" applyFill="1" applyBorder="1" applyAlignment="1">
      <alignment vertical="center" shrinkToFit="1"/>
    </xf>
    <xf numFmtId="181" fontId="2" fillId="0" borderId="27" xfId="0" applyNumberFormat="1" applyFont="1" applyFill="1" applyBorder="1" applyAlignment="1">
      <alignment vertical="center" shrinkToFit="1"/>
    </xf>
    <xf numFmtId="181" fontId="2" fillId="0" borderId="30" xfId="0" applyNumberFormat="1" applyFont="1" applyFill="1" applyBorder="1" applyAlignment="1">
      <alignment vertical="center" shrinkToFit="1"/>
    </xf>
    <xf numFmtId="180" fontId="2" fillId="0" borderId="26" xfId="0" applyNumberFormat="1" applyFont="1" applyFill="1" applyBorder="1" applyAlignment="1">
      <alignment vertical="center" shrinkToFit="1"/>
    </xf>
    <xf numFmtId="180" fontId="2" fillId="0" borderId="30" xfId="0" applyNumberFormat="1" applyFont="1" applyFill="1" applyBorder="1" applyAlignment="1">
      <alignment vertical="center" shrinkToFit="1"/>
    </xf>
    <xf numFmtId="180" fontId="2" fillId="0" borderId="27" xfId="0" applyNumberFormat="1" applyFont="1" applyFill="1" applyBorder="1" applyAlignment="1">
      <alignment vertical="center" shrinkToFit="1"/>
    </xf>
    <xf numFmtId="0" fontId="2" fillId="0" borderId="0" xfId="0" applyFont="1" applyFill="1"/>
    <xf numFmtId="182" fontId="2" fillId="0" borderId="0" xfId="0" applyNumberFormat="1" applyFont="1" applyFill="1"/>
    <xf numFmtId="177" fontId="2" fillId="0" borderId="27" xfId="0" applyNumberFormat="1" applyFont="1" applyFill="1" applyBorder="1" applyAlignment="1">
      <alignment vertical="center"/>
    </xf>
    <xf numFmtId="176" fontId="3" fillId="0" borderId="9" xfId="0" applyNumberFormat="1" applyFont="1" applyFill="1" applyBorder="1" applyAlignment="1">
      <alignment vertical="center"/>
    </xf>
    <xf numFmtId="176" fontId="3" fillId="0" borderId="14" xfId="0" applyNumberFormat="1" applyFont="1" applyFill="1" applyBorder="1" applyAlignment="1">
      <alignment vertical="center"/>
    </xf>
    <xf numFmtId="176" fontId="3" fillId="0" borderId="20" xfId="0" applyNumberFormat="1" applyFont="1" applyFill="1" applyBorder="1" applyAlignment="1">
      <alignment vertical="center"/>
    </xf>
    <xf numFmtId="176" fontId="3" fillId="0" borderId="25" xfId="0" applyNumberFormat="1" applyFont="1" applyFill="1" applyBorder="1" applyAlignment="1">
      <alignment vertical="center"/>
    </xf>
    <xf numFmtId="176" fontId="3" fillId="0" borderId="26" xfId="0" applyNumberFormat="1" applyFont="1" applyFill="1" applyBorder="1" applyAlignment="1">
      <alignment vertical="center" shrinkToFit="1"/>
    </xf>
    <xf numFmtId="181" fontId="3" fillId="0" borderId="7" xfId="0" applyNumberFormat="1" applyFont="1" applyFill="1" applyBorder="1" applyAlignment="1">
      <alignment vertical="center"/>
    </xf>
    <xf numFmtId="181" fontId="3" fillId="0" borderId="13" xfId="0" applyNumberFormat="1" applyFont="1" applyFill="1" applyBorder="1" applyAlignment="1">
      <alignment vertical="center"/>
    </xf>
    <xf numFmtId="181" fontId="3" fillId="0" borderId="24" xfId="0" applyNumberFormat="1" applyFont="1" applyFill="1" applyBorder="1" applyAlignment="1">
      <alignment vertical="center" shrinkToFit="1"/>
    </xf>
    <xf numFmtId="177" fontId="2" fillId="0" borderId="9" xfId="0" applyNumberFormat="1" applyFont="1" applyFill="1" applyBorder="1" applyAlignment="1">
      <alignment vertical="center"/>
    </xf>
    <xf numFmtId="177" fontId="2" fillId="0" borderId="10" xfId="0" applyNumberFormat="1" applyFont="1" applyFill="1" applyBorder="1" applyAlignment="1">
      <alignment vertical="center"/>
    </xf>
    <xf numFmtId="177" fontId="2" fillId="0" borderId="11" xfId="0" applyNumberFormat="1" applyFont="1" applyFill="1" applyBorder="1" applyAlignment="1">
      <alignment vertical="center"/>
    </xf>
    <xf numFmtId="181" fontId="2" fillId="0" borderId="7" xfId="0" applyNumberFormat="1" applyFont="1" applyFill="1" applyBorder="1" applyAlignment="1">
      <alignment vertical="center"/>
    </xf>
    <xf numFmtId="181" fontId="2" fillId="0" borderId="12" xfId="0" applyNumberFormat="1" applyFont="1" applyFill="1" applyBorder="1" applyAlignment="1">
      <alignment vertical="center"/>
    </xf>
    <xf numFmtId="177" fontId="2" fillId="0" borderId="14" xfId="0" applyNumberFormat="1" applyFont="1" applyFill="1" applyBorder="1" applyAlignment="1">
      <alignment vertical="center"/>
    </xf>
    <xf numFmtId="177" fontId="2" fillId="0" borderId="15" xfId="0" applyNumberFormat="1" applyFont="1" applyFill="1" applyBorder="1" applyAlignment="1">
      <alignment vertical="center"/>
    </xf>
    <xf numFmtId="177" fontId="2" fillId="0" borderId="16" xfId="0" applyNumberFormat="1" applyFont="1" applyFill="1" applyBorder="1" applyAlignment="1">
      <alignment vertical="center"/>
    </xf>
    <xf numFmtId="182" fontId="2" fillId="0" borderId="13" xfId="0" applyNumberFormat="1" applyFont="1" applyFill="1" applyBorder="1" applyAlignment="1">
      <alignment vertical="center"/>
    </xf>
    <xf numFmtId="181" fontId="2" fillId="0" borderId="13" xfId="0" applyNumberFormat="1" applyFont="1" applyFill="1" applyBorder="1" applyAlignment="1">
      <alignment vertical="center"/>
    </xf>
    <xf numFmtId="181" fontId="2" fillId="0" borderId="17" xfId="0" applyNumberFormat="1" applyFont="1" applyFill="1" applyBorder="1" applyAlignment="1">
      <alignment vertical="center"/>
    </xf>
    <xf numFmtId="177" fontId="2" fillId="0" borderId="26" xfId="0" applyNumberFormat="1" applyFont="1" applyFill="1" applyBorder="1" applyAlignment="1">
      <alignment vertical="center"/>
    </xf>
    <xf numFmtId="182" fontId="2" fillId="0" borderId="24" xfId="0" applyNumberFormat="1" applyFont="1" applyFill="1" applyBorder="1" applyAlignment="1">
      <alignment vertical="center"/>
    </xf>
    <xf numFmtId="181" fontId="2" fillId="0" borderId="25" xfId="0" applyNumberFormat="1" applyFont="1" applyFill="1" applyBorder="1" applyAlignment="1">
      <alignment vertical="center" shrinkToFit="1"/>
    </xf>
    <xf numFmtId="177" fontId="2" fillId="0" borderId="26" xfId="0" applyNumberFormat="1" applyFont="1" applyFill="1" applyBorder="1" applyAlignment="1">
      <alignment vertical="center" shrinkToFit="1"/>
    </xf>
    <xf numFmtId="177" fontId="2" fillId="0" borderId="27" xfId="0" applyNumberFormat="1" applyFont="1" applyFill="1" applyBorder="1" applyAlignment="1">
      <alignment vertical="center" shrinkToFit="1"/>
    </xf>
    <xf numFmtId="177" fontId="2" fillId="0" borderId="29" xfId="0" applyNumberFormat="1" applyFont="1" applyFill="1" applyBorder="1" applyAlignment="1">
      <alignment vertical="center" shrinkToFit="1"/>
    </xf>
    <xf numFmtId="181" fontId="2" fillId="0" borderId="24" xfId="0" applyNumberFormat="1" applyFont="1" applyFill="1" applyBorder="1" applyAlignment="1">
      <alignment vertical="center" shrinkToFit="1"/>
    </xf>
    <xf numFmtId="177" fontId="2" fillId="0" borderId="4" xfId="0" applyNumberFormat="1" applyFont="1" applyFill="1" applyBorder="1" applyAlignment="1">
      <alignment vertical="center"/>
    </xf>
    <xf numFmtId="177" fontId="2" fillId="0" borderId="21" xfId="0" applyNumberFormat="1" applyFont="1" applyFill="1" applyBorder="1" applyAlignment="1">
      <alignment vertical="center"/>
    </xf>
    <xf numFmtId="177" fontId="2" fillId="0" borderId="22" xfId="0" applyNumberFormat="1" applyFont="1" applyFill="1" applyBorder="1" applyAlignment="1">
      <alignment vertical="center"/>
    </xf>
    <xf numFmtId="181" fontId="2" fillId="0" borderId="19" xfId="0" applyNumberFormat="1" applyFont="1" applyFill="1" applyBorder="1" applyAlignment="1">
      <alignment vertical="center"/>
    </xf>
    <xf numFmtId="181" fontId="3" fillId="0" borderId="19" xfId="0" applyNumberFormat="1" applyFont="1" applyFill="1" applyBorder="1" applyAlignment="1">
      <alignment vertical="center"/>
    </xf>
    <xf numFmtId="181" fontId="2" fillId="0" borderId="23" xfId="0" applyNumberFormat="1" applyFont="1" applyFill="1" applyBorder="1" applyAlignment="1">
      <alignment vertical="center"/>
    </xf>
    <xf numFmtId="179" fontId="2" fillId="0" borderId="24" xfId="0" applyNumberFormat="1" applyFont="1" applyFill="1" applyBorder="1" applyAlignment="1">
      <alignment vertical="center"/>
    </xf>
    <xf numFmtId="177" fontId="2" fillId="0" borderId="28" xfId="0" applyNumberFormat="1" applyFont="1" applyFill="1" applyBorder="1" applyAlignment="1">
      <alignment vertical="center"/>
    </xf>
    <xf numFmtId="177" fontId="2" fillId="0" borderId="24" xfId="0" applyNumberFormat="1" applyFont="1" applyFill="1" applyBorder="1" applyAlignment="1">
      <alignment vertical="center"/>
    </xf>
    <xf numFmtId="177" fontId="3" fillId="0" borderId="24" xfId="0" applyNumberFormat="1" applyFont="1" applyFill="1" applyBorder="1" applyAlignment="1">
      <alignment vertical="center"/>
    </xf>
    <xf numFmtId="49" fontId="2" fillId="0" borderId="21" xfId="0" applyNumberFormat="1" applyFont="1" applyFill="1" applyBorder="1" applyAlignment="1">
      <alignment horizontal="center" vertical="center" wrapText="1"/>
    </xf>
    <xf numFmtId="177" fontId="2" fillId="0" borderId="22" xfId="0" applyNumberFormat="1" applyFont="1" applyFill="1" applyBorder="1" applyAlignment="1">
      <alignment horizontal="center" vertical="center"/>
    </xf>
    <xf numFmtId="49" fontId="2" fillId="0" borderId="22" xfId="0" applyNumberFormat="1" applyFont="1" applyFill="1" applyBorder="1" applyAlignment="1">
      <alignment horizontal="center" vertical="center" wrapText="1"/>
    </xf>
    <xf numFmtId="180" fontId="2" fillId="0" borderId="36" xfId="0" applyNumberFormat="1" applyFont="1" applyFill="1" applyBorder="1" applyAlignment="1">
      <alignment vertical="center"/>
    </xf>
    <xf numFmtId="179" fontId="2" fillId="0" borderId="8" xfId="0" quotePrefix="1" applyNumberFormat="1" applyFont="1" applyFill="1" applyBorder="1" applyAlignment="1">
      <alignment vertical="center"/>
    </xf>
    <xf numFmtId="179" fontId="2" fillId="0" borderId="13" xfId="0" quotePrefix="1" applyNumberFormat="1" applyFont="1" applyFill="1" applyBorder="1" applyAlignment="1">
      <alignment vertical="center"/>
    </xf>
    <xf numFmtId="179" fontId="2" fillId="0" borderId="24" xfId="0" quotePrefix="1" applyNumberFormat="1" applyFont="1" applyFill="1" applyBorder="1" applyAlignment="1">
      <alignment vertical="center"/>
    </xf>
    <xf numFmtId="179" fontId="2" fillId="0" borderId="19" xfId="0" quotePrefix="1" applyNumberFormat="1" applyFont="1" applyFill="1" applyBorder="1" applyAlignment="1">
      <alignment vertical="center"/>
    </xf>
    <xf numFmtId="182" fontId="2" fillId="0" borderId="37" xfId="0" applyNumberFormat="1" applyFont="1" applyFill="1" applyBorder="1" applyAlignment="1">
      <alignment vertical="center"/>
    </xf>
    <xf numFmtId="182" fontId="2" fillId="0" borderId="38" xfId="0" applyNumberFormat="1" applyFont="1" applyFill="1" applyBorder="1" applyAlignment="1">
      <alignment vertical="center"/>
    </xf>
    <xf numFmtId="182" fontId="2" fillId="0" borderId="27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82" fontId="2" fillId="0" borderId="1" xfId="0" applyNumberFormat="1" applyFont="1" applyFill="1" applyBorder="1" applyAlignment="1">
      <alignment horizontal="center" vertical="center" wrapText="1"/>
    </xf>
    <xf numFmtId="182" fontId="2" fillId="0" borderId="3" xfId="0" applyNumberFormat="1" applyFont="1" applyFill="1" applyBorder="1" applyAlignment="1">
      <alignment horizontal="center" vertical="center" wrapText="1"/>
    </xf>
    <xf numFmtId="176" fontId="2" fillId="0" borderId="31" xfId="0" applyNumberFormat="1" applyFont="1" applyFill="1" applyBorder="1" applyAlignment="1">
      <alignment horizontal="center" vertical="center"/>
    </xf>
    <xf numFmtId="176" fontId="2" fillId="0" borderId="32" xfId="0" applyNumberFormat="1" applyFont="1" applyFill="1" applyBorder="1" applyAlignment="1">
      <alignment horizontal="center" vertical="center"/>
    </xf>
    <xf numFmtId="176" fontId="2" fillId="0" borderId="33" xfId="0" applyNumberFormat="1" applyFont="1" applyFill="1" applyBorder="1" applyAlignment="1">
      <alignment horizontal="center" vertical="center"/>
    </xf>
    <xf numFmtId="177" fontId="2" fillId="0" borderId="31" xfId="0" applyNumberFormat="1" applyFont="1" applyFill="1" applyBorder="1" applyAlignment="1">
      <alignment horizontal="center" vertical="center"/>
    </xf>
    <xf numFmtId="177" fontId="2" fillId="0" borderId="32" xfId="0" applyNumberFormat="1" applyFont="1" applyFill="1" applyBorder="1" applyAlignment="1">
      <alignment horizontal="center" vertical="center"/>
    </xf>
    <xf numFmtId="177" fontId="2" fillId="0" borderId="33" xfId="0" applyNumberFormat="1" applyFont="1" applyFill="1" applyBorder="1" applyAlignment="1">
      <alignment horizontal="center" vertical="center"/>
    </xf>
    <xf numFmtId="0" fontId="2" fillId="0" borderId="34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tabSelected="1" zoomScale="80" zoomScaleNormal="80" zoomScaleSheetLayoutView="85" workbookViewId="0">
      <selection activeCell="U38" sqref="U38"/>
    </sheetView>
  </sheetViews>
  <sheetFormatPr defaultColWidth="9" defaultRowHeight="11.25" x14ac:dyDescent="0.15"/>
  <cols>
    <col min="1" max="1" width="11.25" style="50" customWidth="1"/>
    <col min="2" max="2" width="12.5" style="50" customWidth="1"/>
    <col min="3" max="3" width="10.75" style="50" customWidth="1"/>
    <col min="4" max="21" width="7.625" style="50" customWidth="1"/>
    <col min="22" max="22" width="7.625" style="51" customWidth="1"/>
    <col min="23" max="25" width="7.625" style="50" customWidth="1"/>
    <col min="26" max="16384" width="9" style="50"/>
  </cols>
  <sheetData>
    <row r="1" spans="1:25" s="1" customFormat="1" ht="20.100000000000001" customHeight="1" x14ac:dyDescent="0.15">
      <c r="A1" s="102" t="s">
        <v>2</v>
      </c>
      <c r="B1" s="100" t="s">
        <v>35</v>
      </c>
      <c r="C1" s="100" t="s">
        <v>36</v>
      </c>
      <c r="D1" s="106" t="s">
        <v>0</v>
      </c>
      <c r="E1" s="107"/>
      <c r="F1" s="107"/>
      <c r="G1" s="108"/>
      <c r="H1" s="109" t="s">
        <v>31</v>
      </c>
      <c r="I1" s="110"/>
      <c r="J1" s="110"/>
      <c r="K1" s="110"/>
      <c r="L1" s="111"/>
      <c r="M1" s="109" t="s">
        <v>1</v>
      </c>
      <c r="N1" s="110"/>
      <c r="O1" s="110"/>
      <c r="P1" s="111"/>
      <c r="Q1" s="104" t="s">
        <v>37</v>
      </c>
      <c r="R1" s="100" t="s">
        <v>38</v>
      </c>
      <c r="S1" s="100" t="s">
        <v>39</v>
      </c>
      <c r="T1" s="100" t="s">
        <v>40</v>
      </c>
      <c r="U1" s="112" t="s">
        <v>41</v>
      </c>
      <c r="V1" s="113"/>
      <c r="W1" s="113"/>
      <c r="X1" s="113"/>
      <c r="Y1" s="114"/>
    </row>
    <row r="2" spans="1:25" s="5" customFormat="1" ht="20.100000000000001" customHeight="1" thickBot="1" x14ac:dyDescent="0.2">
      <c r="A2" s="103"/>
      <c r="B2" s="101"/>
      <c r="C2" s="101"/>
      <c r="D2" s="2" t="s">
        <v>3</v>
      </c>
      <c r="E2" s="3" t="s">
        <v>32</v>
      </c>
      <c r="F2" s="3" t="s">
        <v>33</v>
      </c>
      <c r="G2" s="4" t="s">
        <v>34</v>
      </c>
      <c r="H2" s="2" t="s">
        <v>3</v>
      </c>
      <c r="I2" s="3" t="s">
        <v>32</v>
      </c>
      <c r="J2" s="3" t="s">
        <v>33</v>
      </c>
      <c r="K2" s="89" t="s">
        <v>34</v>
      </c>
      <c r="L2" s="90" t="s">
        <v>4</v>
      </c>
      <c r="M2" s="2" t="s">
        <v>3</v>
      </c>
      <c r="N2" s="3" t="s">
        <v>32</v>
      </c>
      <c r="O2" s="3" t="s">
        <v>33</v>
      </c>
      <c r="P2" s="4" t="s">
        <v>34</v>
      </c>
      <c r="Q2" s="105"/>
      <c r="R2" s="101"/>
      <c r="S2" s="101"/>
      <c r="T2" s="101"/>
      <c r="U2" s="2" t="s">
        <v>3</v>
      </c>
      <c r="V2" s="3" t="s">
        <v>32</v>
      </c>
      <c r="W2" s="3" t="s">
        <v>33</v>
      </c>
      <c r="X2" s="89" t="s">
        <v>34</v>
      </c>
      <c r="Y2" s="91" t="s">
        <v>42</v>
      </c>
    </row>
    <row r="3" spans="1:25" ht="20.100000000000001" customHeight="1" x14ac:dyDescent="0.15">
      <c r="A3" s="6" t="s">
        <v>5</v>
      </c>
      <c r="B3" s="93">
        <v>11362162</v>
      </c>
      <c r="C3" s="53">
        <v>1.98</v>
      </c>
      <c r="D3" s="7">
        <v>1.7</v>
      </c>
      <c r="E3" s="8">
        <v>2.11</v>
      </c>
      <c r="F3" s="8">
        <v>1.74</v>
      </c>
      <c r="G3" s="9">
        <v>6.32</v>
      </c>
      <c r="H3" s="10">
        <v>0.57840942548959418</v>
      </c>
      <c r="I3" s="11">
        <v>1.5696306099406248</v>
      </c>
      <c r="J3" s="11">
        <v>0.84038238721359493</v>
      </c>
      <c r="K3" s="11">
        <v>58.515696298501418</v>
      </c>
      <c r="L3" s="12">
        <v>61.504118721145332</v>
      </c>
      <c r="M3" s="61">
        <v>0.9</v>
      </c>
      <c r="N3" s="62">
        <v>2.6</v>
      </c>
      <c r="O3" s="62">
        <v>1.4</v>
      </c>
      <c r="P3" s="63">
        <v>95.1</v>
      </c>
      <c r="Q3" s="97">
        <f>(M3/100+N3/100+O3/100)/(M3/100+(N3/100+O3/100)/0.6)*(1-P3/100)</f>
        <v>3.1731277533039677E-2</v>
      </c>
      <c r="R3" s="64">
        <v>264.39999999999998</v>
      </c>
      <c r="S3" s="58">
        <v>20.848015711567701</v>
      </c>
      <c r="T3" s="65">
        <v>33.266363323820599</v>
      </c>
      <c r="U3" s="13">
        <v>226</v>
      </c>
      <c r="V3" s="14">
        <v>1410</v>
      </c>
      <c r="W3" s="14">
        <v>570</v>
      </c>
      <c r="X3" s="14">
        <v>9514</v>
      </c>
      <c r="Y3" s="92">
        <v>11720</v>
      </c>
    </row>
    <row r="4" spans="1:25" ht="20.100000000000001" customHeight="1" x14ac:dyDescent="0.15">
      <c r="A4" s="15" t="s">
        <v>6</v>
      </c>
      <c r="B4" s="94">
        <v>10598309</v>
      </c>
      <c r="C4" s="54">
        <v>2.13</v>
      </c>
      <c r="D4" s="16">
        <v>1.79</v>
      </c>
      <c r="E4" s="17">
        <v>2.12</v>
      </c>
      <c r="F4" s="17">
        <v>2.29</v>
      </c>
      <c r="G4" s="18">
        <v>6.54</v>
      </c>
      <c r="H4" s="19">
        <v>0.47488338028420829</v>
      </c>
      <c r="I4" s="20">
        <v>3.534926546740321</v>
      </c>
      <c r="J4" s="20">
        <v>2.2405051194586809</v>
      </c>
      <c r="K4" s="20">
        <v>53.431251937085975</v>
      </c>
      <c r="L4" s="21">
        <v>59.681566983569233</v>
      </c>
      <c r="M4" s="66">
        <v>0.8</v>
      </c>
      <c r="N4" s="67">
        <v>5.9</v>
      </c>
      <c r="O4" s="67">
        <v>3.8</v>
      </c>
      <c r="P4" s="68">
        <v>89.5</v>
      </c>
      <c r="Q4" s="69">
        <f t="shared" ref="Q4:Q27" si="0">(M4/100+N4/100+O4/100)/(M4/100+(N4/100+O4/100)/0.6)*(1-P4/100)</f>
        <v>6.498035363457759E-2</v>
      </c>
      <c r="R4" s="70">
        <v>260.7</v>
      </c>
      <c r="S4" s="59">
        <v>22.7718796080174</v>
      </c>
      <c r="T4" s="71">
        <v>27.9480705173148</v>
      </c>
      <c r="U4" s="22">
        <v>533</v>
      </c>
      <c r="V4" s="23">
        <v>3908</v>
      </c>
      <c r="W4" s="23">
        <v>1307</v>
      </c>
      <c r="X4" s="23">
        <v>11309</v>
      </c>
      <c r="Y4" s="24">
        <v>17057</v>
      </c>
    </row>
    <row r="5" spans="1:25" ht="20.100000000000001" customHeight="1" x14ac:dyDescent="0.15">
      <c r="A5" s="15" t="s">
        <v>28</v>
      </c>
      <c r="B5" s="94">
        <v>21286706</v>
      </c>
      <c r="C5" s="54">
        <v>2.0299999999999998</v>
      </c>
      <c r="D5" s="16">
        <v>1.6</v>
      </c>
      <c r="E5" s="17">
        <v>1.9</v>
      </c>
      <c r="F5" s="17">
        <v>2.35</v>
      </c>
      <c r="G5" s="18">
        <v>5.24</v>
      </c>
      <c r="H5" s="19">
        <v>0.90226754666716391</v>
      </c>
      <c r="I5" s="20">
        <v>3.676757678960568</v>
      </c>
      <c r="J5" s="20">
        <v>2.962799187525361</v>
      </c>
      <c r="K5" s="20">
        <v>46.189317108298219</v>
      </c>
      <c r="L5" s="21">
        <v>53.731141521451356</v>
      </c>
      <c r="M5" s="66">
        <v>1.7</v>
      </c>
      <c r="N5" s="67">
        <v>6.8</v>
      </c>
      <c r="O5" s="67">
        <v>5.5</v>
      </c>
      <c r="P5" s="68">
        <v>86</v>
      </c>
      <c r="Q5" s="69">
        <f t="shared" si="0"/>
        <v>8.8288288288288302E-2</v>
      </c>
      <c r="R5" s="70">
        <v>221.3</v>
      </c>
      <c r="S5" s="59">
        <v>15.603500266705</v>
      </c>
      <c r="T5" s="71">
        <v>29.196158620211602</v>
      </c>
      <c r="U5" s="22">
        <v>1200</v>
      </c>
      <c r="V5" s="23">
        <v>6373</v>
      </c>
      <c r="W5" s="23">
        <v>4022</v>
      </c>
      <c r="X5" s="23">
        <v>17913</v>
      </c>
      <c r="Y5" s="24">
        <v>29508</v>
      </c>
    </row>
    <row r="6" spans="1:25" ht="20.100000000000001" customHeight="1" x14ac:dyDescent="0.15">
      <c r="A6" s="15" t="s">
        <v>7</v>
      </c>
      <c r="B6" s="94">
        <v>18254026</v>
      </c>
      <c r="C6" s="54">
        <v>2.0699999999999998</v>
      </c>
      <c r="D6" s="16">
        <v>1.59</v>
      </c>
      <c r="E6" s="17">
        <v>2.02</v>
      </c>
      <c r="F6" s="17">
        <v>2.17</v>
      </c>
      <c r="G6" s="18">
        <v>4.6399999999999997</v>
      </c>
      <c r="H6" s="19">
        <v>0.57091858475863022</v>
      </c>
      <c r="I6" s="20">
        <v>9.5437253099899113</v>
      </c>
      <c r="J6" s="20">
        <v>5.8711903128889551</v>
      </c>
      <c r="K6" s="20">
        <v>34.828378746508562</v>
      </c>
      <c r="L6" s="21">
        <v>50.814212954146839</v>
      </c>
      <c r="M6" s="66">
        <v>1.1000000000000001</v>
      </c>
      <c r="N6" s="67">
        <v>18.8</v>
      </c>
      <c r="O6" s="67">
        <v>11.6</v>
      </c>
      <c r="P6" s="68">
        <v>68.5</v>
      </c>
      <c r="Q6" s="69">
        <f t="shared" si="0"/>
        <v>0.19167739858338695</v>
      </c>
      <c r="R6" s="70">
        <v>183.4</v>
      </c>
      <c r="S6" s="59">
        <v>11.789600877016101</v>
      </c>
      <c r="T6" s="71">
        <v>15.174918363317101</v>
      </c>
      <c r="U6" s="22">
        <v>1025</v>
      </c>
      <c r="V6" s="23">
        <v>18232</v>
      </c>
      <c r="W6" s="23">
        <v>13725</v>
      </c>
      <c r="X6" s="23">
        <v>20910</v>
      </c>
      <c r="Y6" s="24">
        <v>53892</v>
      </c>
    </row>
    <row r="7" spans="1:25" ht="20.100000000000001" customHeight="1" x14ac:dyDescent="0.15">
      <c r="A7" s="15" t="s">
        <v>8</v>
      </c>
      <c r="B7" s="94">
        <v>11351602</v>
      </c>
      <c r="C7" s="54">
        <v>2.1</v>
      </c>
      <c r="D7" s="16">
        <v>1.71</v>
      </c>
      <c r="E7" s="17">
        <v>1.96</v>
      </c>
      <c r="F7" s="17">
        <v>2.39</v>
      </c>
      <c r="G7" s="18">
        <v>4.3899999999999997</v>
      </c>
      <c r="H7" s="19">
        <v>1.0522138051346841</v>
      </c>
      <c r="I7" s="20">
        <v>11.676362923209203</v>
      </c>
      <c r="J7" s="20">
        <v>7.1127395210707434</v>
      </c>
      <c r="K7" s="20">
        <v>33.136084381133266</v>
      </c>
      <c r="L7" s="21">
        <v>52.977400630548047</v>
      </c>
      <c r="M7" s="66">
        <v>2</v>
      </c>
      <c r="N7" s="67">
        <v>22</v>
      </c>
      <c r="O7" s="67">
        <v>13.4</v>
      </c>
      <c r="P7" s="68">
        <v>62.5</v>
      </c>
      <c r="Q7" s="69">
        <f t="shared" si="0"/>
        <v>0.22991803278688527</v>
      </c>
      <c r="R7" s="70">
        <v>168.3</v>
      </c>
      <c r="S7" s="59">
        <v>10.6566409831738</v>
      </c>
      <c r="T7" s="71">
        <v>16.947055486908798</v>
      </c>
      <c r="U7" s="22">
        <v>1145</v>
      </c>
      <c r="V7" s="23">
        <v>14938</v>
      </c>
      <c r="W7" s="23">
        <v>9118</v>
      </c>
      <c r="X7" s="23">
        <v>13159</v>
      </c>
      <c r="Y7" s="24">
        <v>38360</v>
      </c>
    </row>
    <row r="8" spans="1:25" ht="20.100000000000001" customHeight="1" x14ac:dyDescent="0.15">
      <c r="A8" s="15" t="s">
        <v>9</v>
      </c>
      <c r="B8" s="94">
        <v>10077938</v>
      </c>
      <c r="C8" s="54">
        <v>2.1800000000000002</v>
      </c>
      <c r="D8" s="16">
        <v>1.71</v>
      </c>
      <c r="E8" s="17">
        <v>2.08</v>
      </c>
      <c r="F8" s="17">
        <v>2.5299999999999998</v>
      </c>
      <c r="G8" s="18">
        <v>5</v>
      </c>
      <c r="H8" s="19">
        <v>2.1746259081296988</v>
      </c>
      <c r="I8" s="20">
        <v>12.2175002853041</v>
      </c>
      <c r="J8" s="20">
        <v>5.9272536912399847</v>
      </c>
      <c r="K8" s="20">
        <v>33.237967853506404</v>
      </c>
      <c r="L8" s="21">
        <v>53.557347738180084</v>
      </c>
      <c r="M8" s="66">
        <v>4.0999999999999996</v>
      </c>
      <c r="N8" s="67">
        <v>22.8</v>
      </c>
      <c r="O8" s="67">
        <v>11.1</v>
      </c>
      <c r="P8" s="68">
        <v>62.1</v>
      </c>
      <c r="Q8" s="69">
        <f t="shared" si="0"/>
        <v>0.23765676567656763</v>
      </c>
      <c r="R8" s="70">
        <v>158.30000000000001</v>
      </c>
      <c r="S8" s="59">
        <v>14.1141666866303</v>
      </c>
      <c r="T8" s="71">
        <v>16.687334620104199</v>
      </c>
      <c r="U8" s="22">
        <v>1942</v>
      </c>
      <c r="V8" s="23">
        <v>14613</v>
      </c>
      <c r="W8" s="23">
        <v>6798</v>
      </c>
      <c r="X8" s="23">
        <v>16428</v>
      </c>
      <c r="Y8" s="24">
        <v>39781</v>
      </c>
    </row>
    <row r="9" spans="1:25" ht="20.100000000000001" customHeight="1" x14ac:dyDescent="0.15">
      <c r="A9" s="15" t="s">
        <v>10</v>
      </c>
      <c r="B9" s="94">
        <v>13711348</v>
      </c>
      <c r="C9" s="54">
        <v>2.23</v>
      </c>
      <c r="D9" s="16">
        <v>1.62</v>
      </c>
      <c r="E9" s="17">
        <v>1.99</v>
      </c>
      <c r="F9" s="17">
        <v>2.63</v>
      </c>
      <c r="G9" s="18">
        <v>4.79</v>
      </c>
      <c r="H9" s="19">
        <v>1.1308050064456814</v>
      </c>
      <c r="I9" s="20">
        <v>11.808741406141886</v>
      </c>
      <c r="J9" s="20">
        <v>11.167689911299718</v>
      </c>
      <c r="K9" s="20">
        <v>25.16685739866108</v>
      </c>
      <c r="L9" s="21">
        <v>49.274093722548237</v>
      </c>
      <c r="M9" s="66">
        <v>2.2999999999999998</v>
      </c>
      <c r="N9" s="67">
        <v>24</v>
      </c>
      <c r="O9" s="67">
        <v>22.7</v>
      </c>
      <c r="P9" s="68">
        <v>51.1</v>
      </c>
      <c r="Q9" s="69">
        <f t="shared" si="0"/>
        <v>0.29901414309484192</v>
      </c>
      <c r="R9" s="70">
        <v>137.69999999999999</v>
      </c>
      <c r="S9" s="59">
        <v>13.5056220602849</v>
      </c>
      <c r="T9" s="71">
        <v>20.193988130930698</v>
      </c>
      <c r="U9" s="22">
        <v>1721</v>
      </c>
      <c r="V9" s="23">
        <v>19099</v>
      </c>
      <c r="W9" s="23">
        <v>14428</v>
      </c>
      <c r="X9" s="23">
        <v>11562</v>
      </c>
      <c r="Y9" s="24">
        <v>46810</v>
      </c>
    </row>
    <row r="10" spans="1:25" ht="20.100000000000001" customHeight="1" x14ac:dyDescent="0.15">
      <c r="A10" s="15" t="s">
        <v>11</v>
      </c>
      <c r="B10" s="94">
        <v>41972076</v>
      </c>
      <c r="C10" s="54">
        <v>2</v>
      </c>
      <c r="D10" s="16">
        <v>1.64</v>
      </c>
      <c r="E10" s="17">
        <v>1.96</v>
      </c>
      <c r="F10" s="17">
        <v>2.1</v>
      </c>
      <c r="G10" s="18">
        <v>4.26</v>
      </c>
      <c r="H10" s="19">
        <v>0.5082808264460511</v>
      </c>
      <c r="I10" s="20">
        <v>6.6435766008609383</v>
      </c>
      <c r="J10" s="20">
        <v>11.051153235538317</v>
      </c>
      <c r="K10" s="20">
        <v>34.812294102807613</v>
      </c>
      <c r="L10" s="21">
        <v>53.015304765653184</v>
      </c>
      <c r="M10" s="66">
        <v>1</v>
      </c>
      <c r="N10" s="67">
        <v>12.5</v>
      </c>
      <c r="O10" s="67">
        <v>20.8</v>
      </c>
      <c r="P10" s="68">
        <v>65.7</v>
      </c>
      <c r="Q10" s="69">
        <f t="shared" si="0"/>
        <v>0.20822831858407079</v>
      </c>
      <c r="R10" s="70">
        <v>106.5</v>
      </c>
      <c r="S10" s="59">
        <v>12.5768748652302</v>
      </c>
      <c r="T10" s="71">
        <v>44.808550368826701</v>
      </c>
      <c r="U10" s="22">
        <v>1817</v>
      </c>
      <c r="V10" s="23">
        <v>23004</v>
      </c>
      <c r="W10" s="23">
        <v>16206</v>
      </c>
      <c r="X10" s="23">
        <v>18429</v>
      </c>
      <c r="Y10" s="24">
        <v>59456</v>
      </c>
    </row>
    <row r="11" spans="1:25" ht="20.100000000000001" customHeight="1" x14ac:dyDescent="0.15">
      <c r="A11" s="15" t="s">
        <v>12</v>
      </c>
      <c r="B11" s="94">
        <v>23510715</v>
      </c>
      <c r="C11" s="54">
        <v>2.11</v>
      </c>
      <c r="D11" s="16">
        <v>1.59</v>
      </c>
      <c r="E11" s="17">
        <v>2.09</v>
      </c>
      <c r="F11" s="17">
        <v>2.2799999999999998</v>
      </c>
      <c r="G11" s="18">
        <v>4.29</v>
      </c>
      <c r="H11" s="19">
        <v>1.1384010843568972</v>
      </c>
      <c r="I11" s="20">
        <v>14.855980550914557</v>
      </c>
      <c r="J11" s="20">
        <v>6.2198362280565593</v>
      </c>
      <c r="K11" s="20">
        <v>25.923915135314466</v>
      </c>
      <c r="L11" s="21">
        <v>48.138132998642327</v>
      </c>
      <c r="M11" s="66">
        <v>2.4</v>
      </c>
      <c r="N11" s="67">
        <v>30.9</v>
      </c>
      <c r="O11" s="67">
        <v>12.9</v>
      </c>
      <c r="P11" s="68">
        <v>53.9</v>
      </c>
      <c r="Q11" s="69">
        <f t="shared" si="0"/>
        <v>0.28246949602122012</v>
      </c>
      <c r="R11" s="70">
        <v>131.9</v>
      </c>
      <c r="S11" s="59">
        <v>8.7995935228041198</v>
      </c>
      <c r="T11" s="71">
        <v>28.545489133558199</v>
      </c>
      <c r="U11" s="22">
        <v>2576</v>
      </c>
      <c r="V11" s="23">
        <v>35970</v>
      </c>
      <c r="W11" s="23">
        <v>12064</v>
      </c>
      <c r="X11" s="23">
        <v>14958</v>
      </c>
      <c r="Y11" s="24">
        <v>65568</v>
      </c>
    </row>
    <row r="12" spans="1:25" ht="20.100000000000001" customHeight="1" x14ac:dyDescent="0.15">
      <c r="A12" s="15" t="s">
        <v>13</v>
      </c>
      <c r="B12" s="94">
        <v>14759343</v>
      </c>
      <c r="C12" s="54">
        <v>2.16</v>
      </c>
      <c r="D12" s="16">
        <v>1.67</v>
      </c>
      <c r="E12" s="17">
        <v>2.02</v>
      </c>
      <c r="F12" s="17">
        <v>2.39</v>
      </c>
      <c r="G12" s="18">
        <v>3.53</v>
      </c>
      <c r="H12" s="19">
        <v>1.086704700002558</v>
      </c>
      <c r="I12" s="20">
        <v>12.531349426145066</v>
      </c>
      <c r="J12" s="20">
        <v>10.126500317575191</v>
      </c>
      <c r="K12" s="20">
        <v>24.128500151552078</v>
      </c>
      <c r="L12" s="21">
        <v>47.873054595275505</v>
      </c>
      <c r="M12" s="66">
        <v>2.2999999999999998</v>
      </c>
      <c r="N12" s="67">
        <v>26.2</v>
      </c>
      <c r="O12" s="67">
        <v>21.2</v>
      </c>
      <c r="P12" s="68">
        <v>50.4</v>
      </c>
      <c r="Q12" s="69">
        <f t="shared" si="0"/>
        <v>0.30321279212792124</v>
      </c>
      <c r="R12" s="70">
        <v>121.8</v>
      </c>
      <c r="S12" s="59">
        <v>6.8669772620193799</v>
      </c>
      <c r="T12" s="71">
        <v>13.6013834562767</v>
      </c>
      <c r="U12" s="22">
        <v>1676</v>
      </c>
      <c r="V12" s="23">
        <v>19443</v>
      </c>
      <c r="W12" s="23">
        <v>15988</v>
      </c>
      <c r="X12" s="23">
        <v>13717</v>
      </c>
      <c r="Y12" s="24">
        <v>50824</v>
      </c>
    </row>
    <row r="13" spans="1:25" ht="20.100000000000001" customHeight="1" x14ac:dyDescent="0.15">
      <c r="A13" s="15" t="s">
        <v>14</v>
      </c>
      <c r="B13" s="94">
        <v>63177181</v>
      </c>
      <c r="C13" s="54">
        <v>2.16</v>
      </c>
      <c r="D13" s="16">
        <v>1.73</v>
      </c>
      <c r="E13" s="17">
        <v>2.09</v>
      </c>
      <c r="F13" s="17">
        <v>2.44</v>
      </c>
      <c r="G13" s="18">
        <v>3.89</v>
      </c>
      <c r="H13" s="19">
        <v>1.7320709669590719</v>
      </c>
      <c r="I13" s="20">
        <v>13.843988703207478</v>
      </c>
      <c r="J13" s="20">
        <v>8.5154203452711705</v>
      </c>
      <c r="K13" s="20">
        <v>19.272504288299142</v>
      </c>
      <c r="L13" s="21">
        <v>43.363984303736302</v>
      </c>
      <c r="M13" s="66">
        <v>4</v>
      </c>
      <c r="N13" s="67">
        <v>31.9</v>
      </c>
      <c r="O13" s="67">
        <v>19.600000000000001</v>
      </c>
      <c r="P13" s="68">
        <v>44.4</v>
      </c>
      <c r="Q13" s="69">
        <f t="shared" si="0"/>
        <v>0.34350278293135433</v>
      </c>
      <c r="R13" s="70">
        <v>74.8</v>
      </c>
      <c r="S13" s="59">
        <v>5.9292094668014101</v>
      </c>
      <c r="T13" s="71">
        <v>38.758771710923497</v>
      </c>
      <c r="U13" s="22">
        <v>8723</v>
      </c>
      <c r="V13" s="23">
        <v>73338</v>
      </c>
      <c r="W13" s="23">
        <v>29963</v>
      </c>
      <c r="X13" s="23">
        <v>22408</v>
      </c>
      <c r="Y13" s="24">
        <v>134432</v>
      </c>
    </row>
    <row r="14" spans="1:25" ht="20.100000000000001" customHeight="1" x14ac:dyDescent="0.15">
      <c r="A14" s="15" t="s">
        <v>15</v>
      </c>
      <c r="B14" s="94">
        <v>58079835</v>
      </c>
      <c r="C14" s="54">
        <v>2.09</v>
      </c>
      <c r="D14" s="16">
        <v>1.56</v>
      </c>
      <c r="E14" s="17">
        <v>2.0299999999999998</v>
      </c>
      <c r="F14" s="17">
        <v>2.33</v>
      </c>
      <c r="G14" s="18">
        <v>3.36</v>
      </c>
      <c r="H14" s="19">
        <v>1.44494804102545</v>
      </c>
      <c r="I14" s="20">
        <v>16.522391224661682</v>
      </c>
      <c r="J14" s="20">
        <v>7.5818314283888562</v>
      </c>
      <c r="K14" s="20">
        <v>15.729901643174262</v>
      </c>
      <c r="L14" s="21">
        <v>41.27907233725108</v>
      </c>
      <c r="M14" s="66">
        <v>3.5</v>
      </c>
      <c r="N14" s="67">
        <v>40</v>
      </c>
      <c r="O14" s="67">
        <v>18.399999999999999</v>
      </c>
      <c r="P14" s="68">
        <v>38.1</v>
      </c>
      <c r="Q14" s="69">
        <f t="shared" si="0"/>
        <v>0.37999438016528914</v>
      </c>
      <c r="R14" s="70">
        <v>89.3</v>
      </c>
      <c r="S14" s="59">
        <v>5.2008981801613503</v>
      </c>
      <c r="T14" s="71">
        <v>16.5009137298977</v>
      </c>
      <c r="U14" s="22">
        <v>8174</v>
      </c>
      <c r="V14" s="23">
        <v>99152</v>
      </c>
      <c r="W14" s="23">
        <v>42138</v>
      </c>
      <c r="X14" s="23">
        <v>27798</v>
      </c>
      <c r="Y14" s="24">
        <v>177262</v>
      </c>
    </row>
    <row r="15" spans="1:25" ht="20.100000000000001" customHeight="1" x14ac:dyDescent="0.15">
      <c r="A15" s="15" t="s">
        <v>16</v>
      </c>
      <c r="B15" s="94">
        <v>15112805</v>
      </c>
      <c r="C15" s="54">
        <v>2.16</v>
      </c>
      <c r="D15" s="16">
        <v>1.6</v>
      </c>
      <c r="E15" s="17">
        <v>2.02</v>
      </c>
      <c r="F15" s="17">
        <v>2.4900000000000002</v>
      </c>
      <c r="G15" s="18">
        <v>4.38</v>
      </c>
      <c r="H15" s="19">
        <v>0.44610084142361711</v>
      </c>
      <c r="I15" s="20">
        <v>8.4032755576346734</v>
      </c>
      <c r="J15" s="20">
        <v>4.164595817000853</v>
      </c>
      <c r="K15" s="20">
        <v>36.091160452828206</v>
      </c>
      <c r="L15" s="21">
        <v>49.105132668887549</v>
      </c>
      <c r="M15" s="66">
        <v>0.9</v>
      </c>
      <c r="N15" s="67">
        <v>17.100000000000001</v>
      </c>
      <c r="O15" s="67">
        <v>8.5</v>
      </c>
      <c r="P15" s="68">
        <v>73.5</v>
      </c>
      <c r="Q15" s="69">
        <f t="shared" si="0"/>
        <v>0.16118974751338946</v>
      </c>
      <c r="R15" s="70">
        <v>163.5</v>
      </c>
      <c r="S15" s="59">
        <v>9.1629774346916992</v>
      </c>
      <c r="T15" s="71">
        <v>18.729593359753402</v>
      </c>
      <c r="U15" s="22">
        <v>568</v>
      </c>
      <c r="V15" s="23">
        <v>12878</v>
      </c>
      <c r="W15" s="23">
        <v>6272</v>
      </c>
      <c r="X15" s="23">
        <v>17963</v>
      </c>
      <c r="Y15" s="24">
        <v>37681</v>
      </c>
    </row>
    <row r="16" spans="1:25" ht="20.100000000000001" customHeight="1" x14ac:dyDescent="0.15">
      <c r="A16" s="15" t="s">
        <v>17</v>
      </c>
      <c r="B16" s="94">
        <v>15575039</v>
      </c>
      <c r="C16" s="54">
        <v>2.11</v>
      </c>
      <c r="D16" s="16">
        <v>1.69</v>
      </c>
      <c r="E16" s="17">
        <v>2.04</v>
      </c>
      <c r="F16" s="17">
        <v>2.41</v>
      </c>
      <c r="G16" s="18">
        <v>3.6</v>
      </c>
      <c r="H16" s="19">
        <v>1.927446095244054</v>
      </c>
      <c r="I16" s="20">
        <v>17.715797829821348</v>
      </c>
      <c r="J16" s="20">
        <v>7.7176610552739309</v>
      </c>
      <c r="K16" s="20">
        <v>17.862600320569445</v>
      </c>
      <c r="L16" s="21">
        <v>45.223505300908755</v>
      </c>
      <c r="M16" s="66">
        <v>4.3</v>
      </c>
      <c r="N16" s="67">
        <v>39.200000000000003</v>
      </c>
      <c r="O16" s="67">
        <v>17.100000000000001</v>
      </c>
      <c r="P16" s="68">
        <v>39.5</v>
      </c>
      <c r="Q16" s="69">
        <f t="shared" si="0"/>
        <v>0.37360394021739124</v>
      </c>
      <c r="R16" s="70">
        <v>113.3</v>
      </c>
      <c r="S16" s="59">
        <v>4.9657211952009099</v>
      </c>
      <c r="T16" s="71">
        <v>10.109813348397401</v>
      </c>
      <c r="U16" s="22">
        <v>3426</v>
      </c>
      <c r="V16" s="23">
        <v>34588</v>
      </c>
      <c r="W16" s="23">
        <v>13367</v>
      </c>
      <c r="X16" s="23">
        <v>13142</v>
      </c>
      <c r="Y16" s="24">
        <v>64523</v>
      </c>
    </row>
    <row r="17" spans="1:25" ht="20.100000000000001" customHeight="1" x14ac:dyDescent="0.15">
      <c r="A17" s="15" t="s">
        <v>18</v>
      </c>
      <c r="B17" s="94">
        <v>33899686</v>
      </c>
      <c r="C17" s="54">
        <v>2.06</v>
      </c>
      <c r="D17" s="16">
        <v>1.67</v>
      </c>
      <c r="E17" s="17">
        <v>2.0299999999999998</v>
      </c>
      <c r="F17" s="17">
        <v>2.2599999999999998</v>
      </c>
      <c r="G17" s="18">
        <v>3.54</v>
      </c>
      <c r="H17" s="19">
        <v>1.8954164076939384</v>
      </c>
      <c r="I17" s="20">
        <v>20.141606263940012</v>
      </c>
      <c r="J17" s="20">
        <v>7.2925241754470349</v>
      </c>
      <c r="K17" s="20">
        <v>12.681164824609715</v>
      </c>
      <c r="L17" s="21">
        <v>42.010711671690117</v>
      </c>
      <c r="M17" s="66">
        <v>4.5</v>
      </c>
      <c r="N17" s="67">
        <v>47.9</v>
      </c>
      <c r="O17" s="67">
        <v>17.399999999999999</v>
      </c>
      <c r="P17" s="68">
        <v>30.2</v>
      </c>
      <c r="Q17" s="69">
        <f t="shared" si="0"/>
        <v>0.42988588235294112</v>
      </c>
      <c r="R17" s="70">
        <v>91.4</v>
      </c>
      <c r="S17" s="59">
        <v>4.5475320301781101</v>
      </c>
      <c r="T17" s="71">
        <v>12.179764067033201</v>
      </c>
      <c r="U17" s="22">
        <v>6222</v>
      </c>
      <c r="V17" s="23">
        <v>77548</v>
      </c>
      <c r="W17" s="23">
        <v>23489</v>
      </c>
      <c r="X17" s="23">
        <v>14879</v>
      </c>
      <c r="Y17" s="24">
        <v>122138</v>
      </c>
    </row>
    <row r="18" spans="1:25" ht="20.100000000000001" customHeight="1" x14ac:dyDescent="0.15">
      <c r="A18" s="15" t="s">
        <v>19</v>
      </c>
      <c r="B18" s="94">
        <v>12984272</v>
      </c>
      <c r="C18" s="54">
        <v>2.17</v>
      </c>
      <c r="D18" s="16">
        <v>1.64</v>
      </c>
      <c r="E18" s="17">
        <v>2.02</v>
      </c>
      <c r="F18" s="17">
        <v>2.46</v>
      </c>
      <c r="G18" s="18">
        <v>4.2</v>
      </c>
      <c r="H18" s="19">
        <v>0.96089151245911142</v>
      </c>
      <c r="I18" s="20">
        <v>12.378445615473696</v>
      </c>
      <c r="J18" s="20">
        <v>8.5680546817767596</v>
      </c>
      <c r="K18" s="20">
        <v>26.905899981514626</v>
      </c>
      <c r="L18" s="21">
        <v>48.813291791223755</v>
      </c>
      <c r="M18" s="66">
        <v>2</v>
      </c>
      <c r="N18" s="67">
        <v>25.4</v>
      </c>
      <c r="O18" s="67">
        <v>17.600000000000001</v>
      </c>
      <c r="P18" s="68">
        <v>55.1</v>
      </c>
      <c r="Q18" s="69">
        <f t="shared" si="0"/>
        <v>0.27427601809954744</v>
      </c>
      <c r="R18" s="70">
        <v>154.4</v>
      </c>
      <c r="S18" s="59">
        <v>8.8167112609428493</v>
      </c>
      <c r="T18" s="71">
        <v>10.7522018799175</v>
      </c>
      <c r="U18" s="22">
        <v>1445</v>
      </c>
      <c r="V18" s="23">
        <v>20988</v>
      </c>
      <c r="W18" s="23">
        <v>12851</v>
      </c>
      <c r="X18" s="23">
        <v>17489</v>
      </c>
      <c r="Y18" s="24">
        <v>52773</v>
      </c>
    </row>
    <row r="19" spans="1:25" ht="20.100000000000001" customHeight="1" x14ac:dyDescent="0.15">
      <c r="A19" s="15" t="s">
        <v>29</v>
      </c>
      <c r="B19" s="94">
        <v>20532638</v>
      </c>
      <c r="C19" s="54">
        <v>2.04</v>
      </c>
      <c r="D19" s="16">
        <v>1.41</v>
      </c>
      <c r="E19" s="17">
        <v>2.0099999999999998</v>
      </c>
      <c r="F19" s="17">
        <v>2.1800000000000002</v>
      </c>
      <c r="G19" s="18">
        <v>3.78</v>
      </c>
      <c r="H19" s="19">
        <v>0.87829453677143954</v>
      </c>
      <c r="I19" s="20">
        <v>14.882452107512368</v>
      </c>
      <c r="J19" s="20">
        <v>8.055823707196458</v>
      </c>
      <c r="K19" s="20">
        <v>22.000579712965809</v>
      </c>
      <c r="L19" s="21">
        <v>45.817150064446196</v>
      </c>
      <c r="M19" s="66">
        <v>1.9</v>
      </c>
      <c r="N19" s="67">
        <v>32.5</v>
      </c>
      <c r="O19" s="67">
        <v>17.600000000000001</v>
      </c>
      <c r="P19" s="68">
        <v>48</v>
      </c>
      <c r="Q19" s="69">
        <f t="shared" si="0"/>
        <v>0.31662763466042154</v>
      </c>
      <c r="R19" s="70">
        <v>101.8</v>
      </c>
      <c r="S19" s="59">
        <v>8.1481931662862106</v>
      </c>
      <c r="T19" s="71">
        <v>26.3975206055573</v>
      </c>
      <c r="U19" s="22">
        <v>1860</v>
      </c>
      <c r="V19" s="23">
        <v>34649</v>
      </c>
      <c r="W19" s="23">
        <v>18059</v>
      </c>
      <c r="X19" s="23">
        <v>14846</v>
      </c>
      <c r="Y19" s="24">
        <v>69414</v>
      </c>
    </row>
    <row r="20" spans="1:25" ht="20.100000000000001" customHeight="1" x14ac:dyDescent="0.15">
      <c r="A20" s="15" t="s">
        <v>20</v>
      </c>
      <c r="B20" s="94">
        <v>10225010</v>
      </c>
      <c r="C20" s="54">
        <v>2.1800000000000002</v>
      </c>
      <c r="D20" s="16">
        <v>1.5</v>
      </c>
      <c r="E20" s="17">
        <v>1.97</v>
      </c>
      <c r="F20" s="17">
        <v>2.48</v>
      </c>
      <c r="G20" s="18">
        <v>4.41</v>
      </c>
      <c r="H20" s="19">
        <v>1.1486811919000119</v>
      </c>
      <c r="I20" s="20">
        <v>13.954960829794381</v>
      </c>
      <c r="J20" s="20">
        <v>13.784144662583961</v>
      </c>
      <c r="K20" s="20">
        <v>19.585361670670988</v>
      </c>
      <c r="L20" s="21">
        <v>48.47314835494933</v>
      </c>
      <c r="M20" s="66">
        <v>2.4</v>
      </c>
      <c r="N20" s="67">
        <v>28.8</v>
      </c>
      <c r="O20" s="67">
        <v>28.4</v>
      </c>
      <c r="P20" s="68">
        <v>40.4</v>
      </c>
      <c r="Q20" s="69">
        <f t="shared" si="0"/>
        <v>0.36345429740791269</v>
      </c>
      <c r="R20" s="70">
        <v>122.1</v>
      </c>
      <c r="S20" s="59">
        <v>7.3580979564165396</v>
      </c>
      <c r="T20" s="71">
        <v>21.244668256654499</v>
      </c>
      <c r="U20" s="22">
        <v>1412</v>
      </c>
      <c r="V20" s="23">
        <v>18649</v>
      </c>
      <c r="W20" s="23">
        <v>15497</v>
      </c>
      <c r="X20" s="23">
        <v>7170</v>
      </c>
      <c r="Y20" s="24">
        <v>42728</v>
      </c>
    </row>
    <row r="21" spans="1:25" ht="20.100000000000001" customHeight="1" x14ac:dyDescent="0.15">
      <c r="A21" s="15" t="s">
        <v>21</v>
      </c>
      <c r="B21" s="94">
        <v>32090472</v>
      </c>
      <c r="C21" s="54">
        <v>2.0099999999999998</v>
      </c>
      <c r="D21" s="16">
        <v>1.55</v>
      </c>
      <c r="E21" s="17">
        <v>1.92</v>
      </c>
      <c r="F21" s="17">
        <v>2.2000000000000002</v>
      </c>
      <c r="G21" s="18">
        <v>3.81</v>
      </c>
      <c r="H21" s="19">
        <v>1.3002204910826465</v>
      </c>
      <c r="I21" s="20">
        <v>12.013320084096515</v>
      </c>
      <c r="J21" s="20">
        <v>10.130927632735002</v>
      </c>
      <c r="K21" s="20">
        <v>19.599063180384224</v>
      </c>
      <c r="L21" s="21">
        <v>43.043531388298362</v>
      </c>
      <c r="M21" s="66">
        <v>3</v>
      </c>
      <c r="N21" s="67">
        <v>27.9</v>
      </c>
      <c r="O21" s="67">
        <v>23.5</v>
      </c>
      <c r="P21" s="68">
        <v>45.5</v>
      </c>
      <c r="Q21" s="69">
        <f t="shared" si="0"/>
        <v>0.33437593984962394</v>
      </c>
      <c r="R21" s="70">
        <v>101.2</v>
      </c>
      <c r="S21" s="59">
        <v>8.2581031202479807</v>
      </c>
      <c r="T21" s="71">
        <v>18.4773973522652</v>
      </c>
      <c r="U21" s="22">
        <v>4610</v>
      </c>
      <c r="V21" s="23">
        <v>46656</v>
      </c>
      <c r="W21" s="23">
        <v>33761</v>
      </c>
      <c r="X21" s="23">
        <v>17546</v>
      </c>
      <c r="Y21" s="24">
        <v>102573</v>
      </c>
    </row>
    <row r="22" spans="1:25" ht="20.100000000000001" customHeight="1" x14ac:dyDescent="0.15">
      <c r="A22" s="15" t="s">
        <v>22</v>
      </c>
      <c r="B22" s="94">
        <v>48185225</v>
      </c>
      <c r="C22" s="54">
        <v>1.99</v>
      </c>
      <c r="D22" s="16">
        <v>1.67</v>
      </c>
      <c r="E22" s="17">
        <v>2.0099999999999998</v>
      </c>
      <c r="F22" s="17">
        <v>2.16</v>
      </c>
      <c r="G22" s="18">
        <v>3.21</v>
      </c>
      <c r="H22" s="19">
        <v>2.6820168229842416</v>
      </c>
      <c r="I22" s="20">
        <v>18.575874054721481</v>
      </c>
      <c r="J22" s="20">
        <v>4.4975574984556825</v>
      </c>
      <c r="K22" s="20">
        <v>13.460249511761987</v>
      </c>
      <c r="L22" s="21">
        <v>39.215697887922808</v>
      </c>
      <c r="M22" s="66">
        <v>6.8</v>
      </c>
      <c r="N22" s="67">
        <v>47.4</v>
      </c>
      <c r="O22" s="67">
        <v>11.5</v>
      </c>
      <c r="P22" s="68">
        <v>34.299999999999997</v>
      </c>
      <c r="Q22" s="69">
        <f t="shared" si="0"/>
        <v>0.41122483328040643</v>
      </c>
      <c r="R22" s="70">
        <v>81.599999999999994</v>
      </c>
      <c r="S22" s="59">
        <v>4.8191089599436099</v>
      </c>
      <c r="T22" s="71">
        <v>17.696957670398302</v>
      </c>
      <c r="U22" s="22">
        <v>13734</v>
      </c>
      <c r="V22" s="23">
        <v>98727</v>
      </c>
      <c r="W22" s="23">
        <v>19284</v>
      </c>
      <c r="X22" s="23">
        <v>20557</v>
      </c>
      <c r="Y22" s="24">
        <v>152302</v>
      </c>
    </row>
    <row r="23" spans="1:25" ht="20.100000000000001" customHeight="1" x14ac:dyDescent="0.15">
      <c r="A23" s="15" t="s">
        <v>23</v>
      </c>
      <c r="B23" s="94">
        <v>53200305</v>
      </c>
      <c r="C23" s="54">
        <v>1.98</v>
      </c>
      <c r="D23" s="16">
        <v>1.55</v>
      </c>
      <c r="E23" s="17">
        <v>1.98</v>
      </c>
      <c r="F23" s="17">
        <v>2.0499999999999998</v>
      </c>
      <c r="G23" s="18">
        <v>3.38</v>
      </c>
      <c r="H23" s="19">
        <v>1.3282911182208832</v>
      </c>
      <c r="I23" s="20">
        <v>12.277607083210212</v>
      </c>
      <c r="J23" s="20">
        <v>9.1960020442908093</v>
      </c>
      <c r="K23" s="20">
        <v>14.055588833566221</v>
      </c>
      <c r="L23" s="21">
        <v>36.85748907928874</v>
      </c>
      <c r="M23" s="66">
        <v>3.6</v>
      </c>
      <c r="N23" s="67">
        <v>33.299999999999997</v>
      </c>
      <c r="O23" s="67">
        <v>25</v>
      </c>
      <c r="P23" s="68">
        <v>38.1</v>
      </c>
      <c r="Q23" s="69">
        <f t="shared" si="0"/>
        <v>0.38024578233542838</v>
      </c>
      <c r="R23" s="70">
        <v>75</v>
      </c>
      <c r="S23" s="59">
        <v>8.8110915580368498</v>
      </c>
      <c r="T23" s="71">
        <v>21.704412491144101</v>
      </c>
      <c r="U23" s="22">
        <v>7599</v>
      </c>
      <c r="V23" s="23">
        <v>75413</v>
      </c>
      <c r="W23" s="23">
        <v>44250</v>
      </c>
      <c r="X23" s="23">
        <v>21968</v>
      </c>
      <c r="Y23" s="24">
        <v>149230</v>
      </c>
    </row>
    <row r="24" spans="1:25" ht="20.100000000000001" customHeight="1" x14ac:dyDescent="0.15">
      <c r="A24" s="15" t="s">
        <v>24</v>
      </c>
      <c r="B24" s="94">
        <v>34808472</v>
      </c>
      <c r="C24" s="54">
        <v>2.04</v>
      </c>
      <c r="D24" s="16">
        <v>1.69</v>
      </c>
      <c r="E24" s="17">
        <v>2.02</v>
      </c>
      <c r="F24" s="17">
        <v>2.17</v>
      </c>
      <c r="G24" s="18">
        <v>3.2</v>
      </c>
      <c r="H24" s="19">
        <v>1.8041626705162714</v>
      </c>
      <c r="I24" s="20">
        <v>15.756194002008481</v>
      </c>
      <c r="J24" s="20">
        <v>7.6630262400264808</v>
      </c>
      <c r="K24" s="20">
        <v>15.025478712818717</v>
      </c>
      <c r="L24" s="21">
        <v>40.248861625369578</v>
      </c>
      <c r="M24" s="66">
        <v>4.5</v>
      </c>
      <c r="N24" s="67">
        <v>39.1</v>
      </c>
      <c r="O24" s="67">
        <v>19</v>
      </c>
      <c r="P24" s="68">
        <v>37.299999999999997</v>
      </c>
      <c r="Q24" s="69">
        <f t="shared" si="0"/>
        <v>0.38733750000000006</v>
      </c>
      <c r="R24" s="70">
        <v>71.2</v>
      </c>
      <c r="S24" s="59">
        <v>7.6540549369225301</v>
      </c>
      <c r="T24" s="71">
        <v>25.8366338313662</v>
      </c>
      <c r="U24" s="22">
        <v>6266</v>
      </c>
      <c r="V24" s="23">
        <v>60462</v>
      </c>
      <c r="W24" s="23">
        <v>26994</v>
      </c>
      <c r="X24" s="23">
        <v>16268</v>
      </c>
      <c r="Y24" s="24">
        <v>109990</v>
      </c>
    </row>
    <row r="25" spans="1:25" ht="20.100000000000001" customHeight="1" x14ac:dyDescent="0.15">
      <c r="A25" s="15" t="s">
        <v>25</v>
      </c>
      <c r="B25" s="94">
        <v>48649865</v>
      </c>
      <c r="C25" s="54">
        <v>2.15</v>
      </c>
      <c r="D25" s="16">
        <v>1.63</v>
      </c>
      <c r="E25" s="17">
        <v>2</v>
      </c>
      <c r="F25" s="17">
        <v>2.5099999999999998</v>
      </c>
      <c r="G25" s="18">
        <v>4.0199999999999996</v>
      </c>
      <c r="H25" s="19">
        <v>1.6473811719046907</v>
      </c>
      <c r="I25" s="20">
        <v>14.302241724565123</v>
      </c>
      <c r="J25" s="20">
        <v>11.408769366923776</v>
      </c>
      <c r="K25" s="20">
        <v>13.072867018611504</v>
      </c>
      <c r="L25" s="21">
        <v>40.431259282004966</v>
      </c>
      <c r="M25" s="66">
        <v>4.0999999999999996</v>
      </c>
      <c r="N25" s="67">
        <v>35.4</v>
      </c>
      <c r="O25" s="67">
        <v>28.2</v>
      </c>
      <c r="P25" s="68">
        <v>32.299999999999997</v>
      </c>
      <c r="Q25" s="69">
        <f t="shared" si="0"/>
        <v>0.41628428701180753</v>
      </c>
      <c r="R25" s="70">
        <v>79.400000000000006</v>
      </c>
      <c r="S25" s="59">
        <v>9.2928450769479003</v>
      </c>
      <c r="T25" s="71">
        <v>27.8517914343177</v>
      </c>
      <c r="U25" s="22">
        <v>7875</v>
      </c>
      <c r="V25" s="23">
        <v>71505</v>
      </c>
      <c r="W25" s="23">
        <v>40388</v>
      </c>
      <c r="X25" s="23">
        <v>15501</v>
      </c>
      <c r="Y25" s="24">
        <v>135269</v>
      </c>
    </row>
    <row r="26" spans="1:25" ht="20.100000000000001" customHeight="1" thickBot="1" x14ac:dyDescent="0.2">
      <c r="A26" s="25" t="s">
        <v>26</v>
      </c>
      <c r="B26" s="96">
        <v>6718696</v>
      </c>
      <c r="C26" s="55">
        <v>1.21</v>
      </c>
      <c r="D26" s="26">
        <v>0</v>
      </c>
      <c r="E26" s="27">
        <v>1.24</v>
      </c>
      <c r="F26" s="27">
        <v>1.21</v>
      </c>
      <c r="G26" s="28">
        <v>1.89</v>
      </c>
      <c r="H26" s="29">
        <v>0</v>
      </c>
      <c r="I26" s="30">
        <v>1.2180680861681519</v>
      </c>
      <c r="J26" s="30">
        <v>4.8739805803990022</v>
      </c>
      <c r="K26" s="30">
        <v>25.046272236949811</v>
      </c>
      <c r="L26" s="31">
        <v>31.138320903516973</v>
      </c>
      <c r="M26" s="79">
        <v>0</v>
      </c>
      <c r="N26" s="80">
        <v>3.8</v>
      </c>
      <c r="O26" s="80">
        <v>15</v>
      </c>
      <c r="P26" s="81">
        <v>81.2</v>
      </c>
      <c r="Q26" s="98">
        <f t="shared" si="0"/>
        <v>0.11279999999999996</v>
      </c>
      <c r="R26" s="82">
        <v>5.2</v>
      </c>
      <c r="S26" s="83">
        <v>5.4885402481838304</v>
      </c>
      <c r="T26" s="84">
        <v>87.070565722396196</v>
      </c>
      <c r="U26" s="32">
        <v>0</v>
      </c>
      <c r="V26" s="33">
        <v>25</v>
      </c>
      <c r="W26" s="33">
        <v>117</v>
      </c>
      <c r="X26" s="33">
        <v>80</v>
      </c>
      <c r="Y26" s="34">
        <v>222</v>
      </c>
    </row>
    <row r="27" spans="1:25" ht="20.100000000000001" customHeight="1" thickBot="1" x14ac:dyDescent="0.2">
      <c r="A27" s="35" t="s">
        <v>30</v>
      </c>
      <c r="B27" s="85">
        <v>630123727</v>
      </c>
      <c r="C27" s="56">
        <v>2.08</v>
      </c>
      <c r="D27" s="36">
        <v>1.63</v>
      </c>
      <c r="E27" s="37">
        <v>2.0099999999999998</v>
      </c>
      <c r="F27" s="37">
        <v>2.2999999999999998</v>
      </c>
      <c r="G27" s="38">
        <v>4.1399999999999997</v>
      </c>
      <c r="H27" s="72">
        <v>1.4505779199848468</v>
      </c>
      <c r="I27" s="52">
        <v>13.732386007940416</v>
      </c>
      <c r="J27" s="52">
        <v>7.8762802125118814</v>
      </c>
      <c r="K27" s="52">
        <v>21.255905350140836</v>
      </c>
      <c r="L27" s="86">
        <v>44.315149490578001</v>
      </c>
      <c r="M27" s="72">
        <v>3.3</v>
      </c>
      <c r="N27" s="52">
        <v>31</v>
      </c>
      <c r="O27" s="52">
        <v>17.8</v>
      </c>
      <c r="P27" s="86">
        <v>48</v>
      </c>
      <c r="Q27" s="73">
        <f t="shared" si="0"/>
        <v>0.32011027963765259</v>
      </c>
      <c r="R27" s="87">
        <v>109.1</v>
      </c>
      <c r="S27" s="88">
        <v>8.6254587111044803</v>
      </c>
      <c r="T27" s="87">
        <v>24.696209815167499</v>
      </c>
      <c r="U27" s="39">
        <v>85775</v>
      </c>
      <c r="V27" s="40">
        <v>881568</v>
      </c>
      <c r="W27" s="40">
        <v>420656</v>
      </c>
      <c r="X27" s="40">
        <v>375514</v>
      </c>
      <c r="Y27" s="41">
        <v>1763513</v>
      </c>
    </row>
    <row r="28" spans="1:25" ht="20.100000000000001" customHeight="1" thickBot="1" x14ac:dyDescent="0.2">
      <c r="A28" s="35" t="s">
        <v>27</v>
      </c>
      <c r="B28" s="95">
        <v>1782763715</v>
      </c>
      <c r="C28" s="57">
        <v>1.99</v>
      </c>
      <c r="D28" s="42">
        <v>1.51</v>
      </c>
      <c r="E28" s="43">
        <v>1.99</v>
      </c>
      <c r="F28" s="43">
        <v>2.17</v>
      </c>
      <c r="G28" s="44">
        <v>3.99</v>
      </c>
      <c r="H28" s="74">
        <v>1.951737767461089</v>
      </c>
      <c r="I28" s="45">
        <v>14.217098660713587</v>
      </c>
      <c r="J28" s="45">
        <v>7.0741519459812734</v>
      </c>
      <c r="K28" s="45">
        <v>16.117298331647159</v>
      </c>
      <c r="L28" s="46">
        <v>39.360286705803098</v>
      </c>
      <c r="M28" s="75">
        <v>5</v>
      </c>
      <c r="N28" s="76">
        <v>36.200000000000003</v>
      </c>
      <c r="O28" s="76">
        <v>18</v>
      </c>
      <c r="P28" s="77">
        <v>40.9</v>
      </c>
      <c r="Q28" s="99">
        <f t="shared" ref="Q28" si="1">(E28/100+H28/100+K28/100)/(E28/100+(H28/100+K28/100)/0.6)*(1-N28/100)</f>
        <v>0.39861831640828954</v>
      </c>
      <c r="R28" s="78">
        <v>53.4</v>
      </c>
      <c r="S28" s="60">
        <v>4.8789501337896599</v>
      </c>
      <c r="T28" s="74">
        <v>53.002331984204197</v>
      </c>
      <c r="U28" s="47">
        <v>197485</v>
      </c>
      <c r="V28" s="48">
        <v>1562423</v>
      </c>
      <c r="W28" s="49">
        <v>614293</v>
      </c>
      <c r="X28" s="49">
        <v>459525</v>
      </c>
      <c r="Y28" s="41">
        <v>2833726</v>
      </c>
    </row>
  </sheetData>
  <mergeCells count="11">
    <mergeCell ref="S1:S2"/>
    <mergeCell ref="T1:T2"/>
    <mergeCell ref="A1:A2"/>
    <mergeCell ref="B1:B2"/>
    <mergeCell ref="C1:C2"/>
    <mergeCell ref="Q1:Q2"/>
    <mergeCell ref="R1:R2"/>
    <mergeCell ref="D1:G1"/>
    <mergeCell ref="H1:L1"/>
    <mergeCell ref="M1:P1"/>
    <mergeCell ref="U1:Y1"/>
  </mergeCells>
  <phoneticPr fontId="1"/>
  <pageMargins left="0.59055118110236227" right="0.59055118110236227" top="1.3779527559055118" bottom="0.59055118110236227" header="1.1811023622047245" footer="0.51181102362204722"/>
  <pageSetup paperSize="9" scale="65" orientation="landscape" r:id="rId1"/>
  <headerFooter alignWithMargins="0">
    <oddHeader>&amp;C&amp;"ＭＳ ゴシック,標準"&amp;16区市町村別算定結果（特別区）</oddHeader>
    <oddFooter>&amp;R&amp;"ＭＳ 明朝,標準"&amp;10*四捨五入をしているため合計は100%にならない場合があります。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区市町村別算定結果 (特別区)</vt:lpstr>
      <vt:lpstr>'区市町村別算定結果 (特別区)'!Print_Area</vt:lpstr>
      <vt:lpstr>'区市町村別算定結果 (特別区)'!Print_Titles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山田 哲也</dc:creator>
  <cp:lastModifiedBy>事務端末0008</cp:lastModifiedBy>
  <cp:lastPrinted>2010-03-15T03:00:00Z</cp:lastPrinted>
  <dcterms:created xsi:type="dcterms:W3CDTF">2010-03-15T03:00:00Z</dcterms:created>
  <dcterms:modified xsi:type="dcterms:W3CDTF">2024-04-23T04:10:47Z</dcterms:modified>
</cp:coreProperties>
</file>