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aveExternalLinkValues="0"/>
  <mc:AlternateContent xmlns:mc="http://schemas.openxmlformats.org/markup-compatibility/2006">
    <mc:Choice Requires="x15">
      <x15ac:absPath xmlns:x15ac="http://schemas.microsoft.com/office/spreadsheetml/2010/11/ac" url="Z:\所属共有\防災調査係\01 庶務関係\19_オープンデータカタログ関係\R6.4オープンデータ用\オープンデータ掲示用\"/>
    </mc:Choice>
  </mc:AlternateContent>
  <bookViews>
    <workbookView xWindow="-15" yWindow="5955" windowWidth="28830" windowHeight="6015" tabRatio="848"/>
  </bookViews>
  <sheets>
    <sheet name="区市町村別算定結果 (市町村)" sheetId="2" r:id="rId1"/>
  </sheets>
  <definedNames>
    <definedName name="_xlnm._FilterDatabase" localSheetId="0" hidden="1">'区市町村別算定結果 (市町村)'!$A$2:$Y$56</definedName>
    <definedName name="_xlnm.Print_Area" localSheetId="0">'区市町村別算定結果 (市町村)'!$A$1:$Y$34</definedName>
    <definedName name="_xlnm.Print_Titles" localSheetId="0">'区市町村別算定結果 (市町村)'!$1:$2</definedName>
  </definedNames>
  <calcPr calcId="162913"/>
</workbook>
</file>

<file path=xl/calcChain.xml><?xml version="1.0" encoding="utf-8"?>
<calcChain xmlns="http://schemas.openxmlformats.org/spreadsheetml/2006/main">
  <c r="Q5" i="2" l="1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4" i="2"/>
  <c r="Q3" i="2"/>
</calcChain>
</file>

<file path=xl/sharedStrings.xml><?xml version="1.0" encoding="utf-8"?>
<sst xmlns="http://schemas.openxmlformats.org/spreadsheetml/2006/main" count="61" uniqueCount="49">
  <si>
    <t>平均階数</t>
  </si>
  <si>
    <t>混成率 (%)</t>
  </si>
  <si>
    <t>構造別建物棟数</t>
  </si>
  <si>
    <t>区市町村名</t>
  </si>
  <si>
    <t>木造</t>
  </si>
  <si>
    <t>全建物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</si>
  <si>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</si>
  <si>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</si>
  <si>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</si>
  <si>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</si>
  <si>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</si>
  <si>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</si>
  <si>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</si>
  <si>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</si>
  <si>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</si>
  <si>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</si>
  <si>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</si>
  <si>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</si>
  <si>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</si>
  <si>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</si>
  <si>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</si>
  <si>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</si>
  <si>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</si>
  <si>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</si>
  <si>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</si>
  <si>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</si>
  <si>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</si>
  <si>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</si>
  <si>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</si>
  <si>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</si>
  <si>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</si>
  <si>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瑞穂町</t>
  </si>
  <si>
    <t>日の出町</t>
  </si>
  <si>
    <t>檜原村</t>
  </si>
  <si>
    <t>奥多摩町</t>
  </si>
  <si>
    <t>東京都合計</t>
  </si>
  <si>
    <t>西東京市</t>
  </si>
  <si>
    <t>市町村小計</t>
    <rPh sb="0" eb="3">
      <t>シチョウソン</t>
    </rPh>
    <rPh sb="3" eb="5">
      <t>ショウケイ</t>
    </rPh>
    <phoneticPr fontId="1"/>
  </si>
  <si>
    <t>平均建ぺい率 (%)</t>
    <phoneticPr fontId="1"/>
  </si>
  <si>
    <t>防火造</t>
    <rPh sb="2" eb="3">
      <t>ゾウ</t>
    </rPh>
    <phoneticPr fontId="1"/>
  </si>
  <si>
    <t>準耐火造</t>
    <rPh sb="1" eb="3">
      <t>タイカ</t>
    </rPh>
    <rPh sb="3" eb="4">
      <t>ゾウ</t>
    </rPh>
    <phoneticPr fontId="1"/>
  </si>
  <si>
    <t>耐火造</t>
    <rPh sb="2" eb="3">
      <t>ゾウ</t>
    </rPh>
    <phoneticPr fontId="1"/>
  </si>
  <si>
    <t>市街地面積
(㎡)</t>
    <phoneticPr fontId="1"/>
  </si>
  <si>
    <t>木造防火準耐
の平均階数</t>
    <rPh sb="0" eb="2">
      <t>モクゾウ</t>
    </rPh>
    <rPh sb="2" eb="4">
      <t>ボウカ</t>
    </rPh>
    <rPh sb="4" eb="5">
      <t>ジュン</t>
    </rPh>
    <rPh sb="5" eb="6">
      <t>タイ</t>
    </rPh>
    <phoneticPr fontId="1"/>
  </si>
  <si>
    <t>平均延焼
速度比</t>
    <rPh sb="0" eb="2">
      <t>ヘイキン</t>
    </rPh>
    <rPh sb="2" eb="4">
      <t>エンショウ</t>
    </rPh>
    <phoneticPr fontId="1"/>
  </si>
  <si>
    <t>容積率
(%)</t>
    <rPh sb="0" eb="2">
      <t>ヨウセキ</t>
    </rPh>
    <rPh sb="2" eb="3">
      <t>リツ</t>
    </rPh>
    <phoneticPr fontId="1"/>
  </si>
  <si>
    <t>道路率
(%)</t>
    <phoneticPr fontId="1"/>
  </si>
  <si>
    <t>空地率
(%)</t>
    <phoneticPr fontId="1"/>
  </si>
  <si>
    <t>総数</t>
    <rPh sb="0" eb="2">
      <t>ソウスウ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</si>
</sst>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 "/>
    <numFmt numFmtId="177" formatCode="0.0_ "/>
    <numFmt numFmtId="179" formatCode="#,##0_ "/>
    <numFmt numFmtId="180" formatCode="#,##0_);[Red]\(#,##0\)"/>
    <numFmt numFmtId="181" formatCode="0.0_);[Red]\(0.0\)"/>
    <numFmt numFmtId="182" formatCode="0.00_);[Red]\(0.0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76" fontId="2" fillId="0" borderId="9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81" fontId="2" fillId="0" borderId="9" xfId="0" applyNumberFormat="1" applyFont="1" applyFill="1" applyBorder="1" applyAlignment="1">
      <alignment vertical="center"/>
    </xf>
    <xf numFmtId="181" fontId="2" fillId="0" borderId="10" xfId="0" applyNumberFormat="1" applyFont="1" applyFill="1" applyBorder="1" applyAlignment="1">
      <alignment vertical="center"/>
    </xf>
    <xf numFmtId="181" fontId="2" fillId="0" borderId="11" xfId="0" applyNumberFormat="1" applyFont="1" applyFill="1" applyBorder="1" applyAlignment="1">
      <alignment vertical="center"/>
    </xf>
    <xf numFmtId="180" fontId="2" fillId="0" borderId="9" xfId="0" applyNumberFormat="1" applyFont="1" applyFill="1" applyBorder="1" applyAlignment="1">
      <alignment vertical="center"/>
    </xf>
    <xf numFmtId="180" fontId="2" fillId="0" borderId="10" xfId="0" applyNumberFormat="1" applyFont="1" applyFill="1" applyBorder="1" applyAlignment="1">
      <alignment vertical="center"/>
    </xf>
    <xf numFmtId="180" fontId="2" fillId="0" borderId="11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vertical="center"/>
    </xf>
    <xf numFmtId="181" fontId="2" fillId="0" borderId="14" xfId="0" applyNumberFormat="1" applyFont="1" applyFill="1" applyBorder="1" applyAlignment="1">
      <alignment vertical="center"/>
    </xf>
    <xf numFmtId="181" fontId="2" fillId="0" borderId="15" xfId="0" applyNumberFormat="1" applyFont="1" applyFill="1" applyBorder="1" applyAlignment="1">
      <alignment vertical="center"/>
    </xf>
    <xf numFmtId="181" fontId="2" fillId="0" borderId="16" xfId="0" applyNumberFormat="1" applyFont="1" applyFill="1" applyBorder="1" applyAlignment="1">
      <alignment vertical="center"/>
    </xf>
    <xf numFmtId="180" fontId="2" fillId="0" borderId="14" xfId="0" applyNumberFormat="1" applyFont="1" applyFill="1" applyBorder="1" applyAlignment="1">
      <alignment vertical="center"/>
    </xf>
    <xf numFmtId="180" fontId="2" fillId="0" borderId="15" xfId="0" applyNumberFormat="1" applyFont="1" applyFill="1" applyBorder="1" applyAlignment="1">
      <alignment vertical="center"/>
    </xf>
    <xf numFmtId="180" fontId="2" fillId="0" borderId="16" xfId="0" applyNumberFormat="1" applyFont="1" applyFill="1" applyBorder="1" applyAlignment="1">
      <alignment vertical="center"/>
    </xf>
    <xf numFmtId="180" fontId="2" fillId="0" borderId="19" xfId="0" applyNumberFormat="1" applyFont="1" applyFill="1" applyBorder="1" applyAlignment="1">
      <alignment vertical="center"/>
    </xf>
    <xf numFmtId="180" fontId="2" fillId="0" borderId="20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176" fontId="2" fillId="0" borderId="23" xfId="0" applyNumberFormat="1" applyFont="1" applyFill="1" applyBorder="1" applyAlignment="1">
      <alignment vertical="center"/>
    </xf>
    <xf numFmtId="176" fontId="2" fillId="0" borderId="24" xfId="0" applyNumberFormat="1" applyFont="1" applyFill="1" applyBorder="1" applyAlignment="1">
      <alignment vertical="center"/>
    </xf>
    <xf numFmtId="180" fontId="2" fillId="0" borderId="23" xfId="0" applyNumberFormat="1" applyFont="1" applyFill="1" applyBorder="1" applyAlignment="1">
      <alignment vertical="center"/>
    </xf>
    <xf numFmtId="180" fontId="2" fillId="0" borderId="24" xfId="0" applyNumberFormat="1" applyFont="1" applyFill="1" applyBorder="1" applyAlignment="1">
      <alignment vertical="center"/>
    </xf>
    <xf numFmtId="180" fontId="2" fillId="0" borderId="25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181" fontId="2" fillId="0" borderId="23" xfId="0" applyNumberFormat="1" applyFont="1" applyFill="1" applyBorder="1" applyAlignment="1">
      <alignment vertical="center"/>
    </xf>
    <xf numFmtId="181" fontId="2" fillId="0" borderId="24" xfId="0" applyNumberFormat="1" applyFont="1" applyFill="1" applyBorder="1" applyAlignment="1">
      <alignment vertical="center"/>
    </xf>
    <xf numFmtId="181" fontId="2" fillId="0" borderId="25" xfId="0" applyNumberFormat="1" applyFont="1" applyFill="1" applyBorder="1" applyAlignment="1">
      <alignment vertical="center"/>
    </xf>
    <xf numFmtId="176" fontId="2" fillId="0" borderId="23" xfId="0" applyNumberFormat="1" applyFont="1" applyFill="1" applyBorder="1" applyAlignment="1">
      <alignment vertical="center" shrinkToFit="1"/>
    </xf>
    <xf numFmtId="176" fontId="2" fillId="0" borderId="24" xfId="0" applyNumberFormat="1" applyFont="1" applyFill="1" applyBorder="1" applyAlignment="1">
      <alignment vertical="center" shrinkToFit="1"/>
    </xf>
    <xf numFmtId="176" fontId="2" fillId="0" borderId="25" xfId="0" applyNumberFormat="1" applyFont="1" applyFill="1" applyBorder="1" applyAlignment="1">
      <alignment vertical="center" shrinkToFit="1"/>
    </xf>
    <xf numFmtId="181" fontId="2" fillId="0" borderId="24" xfId="0" applyNumberFormat="1" applyFont="1" applyFill="1" applyBorder="1" applyAlignment="1">
      <alignment vertical="center" shrinkToFit="1"/>
    </xf>
    <xf numFmtId="181" fontId="2" fillId="0" borderId="28" xfId="0" applyNumberFormat="1" applyFont="1" applyFill="1" applyBorder="1" applyAlignment="1">
      <alignment vertical="center" shrinkToFit="1"/>
    </xf>
    <xf numFmtId="180" fontId="2" fillId="0" borderId="23" xfId="0" applyNumberFormat="1" applyFont="1" applyFill="1" applyBorder="1" applyAlignment="1">
      <alignment vertical="center" shrinkToFit="1"/>
    </xf>
    <xf numFmtId="180" fontId="2" fillId="0" borderId="28" xfId="0" applyNumberFormat="1" applyFont="1" applyFill="1" applyBorder="1" applyAlignment="1">
      <alignment vertical="center" shrinkToFit="1"/>
    </xf>
    <xf numFmtId="180" fontId="2" fillId="0" borderId="24" xfId="0" applyNumberFormat="1" applyFont="1" applyFill="1" applyBorder="1" applyAlignment="1">
      <alignment vertical="center" shrinkToFit="1"/>
    </xf>
    <xf numFmtId="0" fontId="2" fillId="0" borderId="0" xfId="0" applyFont="1" applyFill="1"/>
    <xf numFmtId="182" fontId="2" fillId="0" borderId="0" xfId="0" applyNumberFormat="1" applyFont="1" applyFill="1"/>
    <xf numFmtId="177" fontId="2" fillId="0" borderId="24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176" fontId="3" fillId="0" borderId="23" xfId="0" applyNumberFormat="1" applyFont="1" applyFill="1" applyBorder="1" applyAlignment="1">
      <alignment vertical="center" shrinkToFit="1"/>
    </xf>
    <xf numFmtId="181" fontId="3" fillId="0" borderId="7" xfId="0" applyNumberFormat="1" applyFont="1" applyFill="1" applyBorder="1" applyAlignment="1">
      <alignment vertical="center"/>
    </xf>
    <xf numFmtId="181" fontId="3" fillId="0" borderId="13" xfId="0" applyNumberFormat="1" applyFont="1" applyFill="1" applyBorder="1" applyAlignment="1">
      <alignment vertical="center"/>
    </xf>
    <xf numFmtId="181" fontId="3" fillId="0" borderId="21" xfId="0" applyNumberFormat="1" applyFont="1" applyFill="1" applyBorder="1" applyAlignment="1">
      <alignment vertical="center"/>
    </xf>
    <xf numFmtId="181" fontId="3" fillId="0" borderId="21" xfId="0" applyNumberFormat="1" applyFont="1" applyFill="1" applyBorder="1" applyAlignment="1">
      <alignment vertical="center" shrinkToFit="1"/>
    </xf>
    <xf numFmtId="176" fontId="3" fillId="0" borderId="26" xfId="0" applyNumberFormat="1" applyFont="1" applyFill="1" applyBorder="1" applyAlignment="1">
      <alignment vertical="center"/>
    </xf>
    <xf numFmtId="176" fontId="3" fillId="0" borderId="27" xfId="0" applyNumberFormat="1" applyFont="1" applyFill="1" applyBorder="1" applyAlignment="1">
      <alignment vertical="center"/>
    </xf>
    <xf numFmtId="176" fontId="3" fillId="0" borderId="23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/>
    </xf>
    <xf numFmtId="177" fontId="2" fillId="0" borderId="11" xfId="0" applyNumberFormat="1" applyFont="1" applyFill="1" applyBorder="1" applyAlignment="1">
      <alignment vertical="center"/>
    </xf>
    <xf numFmtId="182" fontId="2" fillId="0" borderId="7" xfId="0" applyNumberFormat="1" applyFont="1" applyFill="1" applyBorder="1" applyAlignment="1">
      <alignment vertical="center"/>
    </xf>
    <xf numFmtId="181" fontId="2" fillId="0" borderId="7" xfId="0" applyNumberFormat="1" applyFont="1" applyFill="1" applyBorder="1" applyAlignment="1">
      <alignment vertical="center"/>
    </xf>
    <xf numFmtId="181" fontId="2" fillId="0" borderId="12" xfId="0" applyNumberFormat="1" applyFont="1" applyFill="1" applyBorder="1" applyAlignment="1">
      <alignment vertical="center"/>
    </xf>
    <xf numFmtId="177" fontId="2" fillId="0" borderId="14" xfId="0" applyNumberFormat="1" applyFont="1" applyFill="1" applyBorder="1" applyAlignment="1">
      <alignment vertical="center"/>
    </xf>
    <xf numFmtId="177" fontId="2" fillId="0" borderId="15" xfId="0" applyNumberFormat="1" applyFont="1" applyFill="1" applyBorder="1" applyAlignment="1">
      <alignment vertical="center"/>
    </xf>
    <xf numFmtId="177" fontId="2" fillId="0" borderId="16" xfId="0" applyNumberFormat="1" applyFont="1" applyFill="1" applyBorder="1" applyAlignment="1">
      <alignment vertical="center"/>
    </xf>
    <xf numFmtId="181" fontId="2" fillId="0" borderId="13" xfId="0" applyNumberFormat="1" applyFont="1" applyFill="1" applyBorder="1" applyAlignment="1">
      <alignment vertical="center"/>
    </xf>
    <xf numFmtId="181" fontId="2" fillId="0" borderId="17" xfId="0" applyNumberFormat="1" applyFont="1" applyFill="1" applyBorder="1" applyAlignment="1">
      <alignment vertical="center"/>
    </xf>
    <xf numFmtId="176" fontId="2" fillId="0" borderId="25" xfId="0" applyNumberFormat="1" applyFont="1" applyFill="1" applyBorder="1" applyAlignment="1">
      <alignment vertical="center"/>
    </xf>
    <xf numFmtId="177" fontId="2" fillId="0" borderId="23" xfId="0" applyNumberFormat="1" applyFont="1" applyFill="1" applyBorder="1" applyAlignment="1">
      <alignment vertical="center"/>
    </xf>
    <xf numFmtId="177" fontId="2" fillId="0" borderId="25" xfId="0" applyNumberFormat="1" applyFont="1" applyFill="1" applyBorder="1" applyAlignment="1">
      <alignment vertical="center"/>
    </xf>
    <xf numFmtId="182" fontId="2" fillId="0" borderId="21" xfId="0" applyNumberFormat="1" applyFont="1" applyFill="1" applyBorder="1" applyAlignment="1">
      <alignment vertical="center"/>
    </xf>
    <xf numFmtId="181" fontId="2" fillId="0" borderId="21" xfId="0" applyNumberFormat="1" applyFont="1" applyFill="1" applyBorder="1" applyAlignment="1">
      <alignment vertical="center"/>
    </xf>
    <xf numFmtId="181" fontId="2" fillId="0" borderId="22" xfId="0" applyNumberFormat="1" applyFont="1" applyFill="1" applyBorder="1" applyAlignment="1">
      <alignment vertical="center"/>
    </xf>
    <xf numFmtId="181" fontId="2" fillId="0" borderId="22" xfId="0" applyNumberFormat="1" applyFont="1" applyFill="1" applyBorder="1" applyAlignment="1">
      <alignment vertical="center" shrinkToFit="1"/>
    </xf>
    <xf numFmtId="177" fontId="2" fillId="0" borderId="23" xfId="0" applyNumberFormat="1" applyFont="1" applyFill="1" applyBorder="1" applyAlignment="1">
      <alignment vertical="center" shrinkToFit="1"/>
    </xf>
    <xf numFmtId="177" fontId="2" fillId="0" borderId="24" xfId="0" applyNumberFormat="1" applyFont="1" applyFill="1" applyBorder="1" applyAlignment="1">
      <alignment vertical="center" shrinkToFit="1"/>
    </xf>
    <xf numFmtId="177" fontId="2" fillId="0" borderId="25" xfId="0" applyNumberFormat="1" applyFont="1" applyFill="1" applyBorder="1" applyAlignment="1">
      <alignment vertical="center" shrinkToFit="1"/>
    </xf>
    <xf numFmtId="181" fontId="2" fillId="0" borderId="21" xfId="0" applyNumberFormat="1" applyFont="1" applyFill="1" applyBorder="1" applyAlignment="1">
      <alignment vertical="center" shrinkToFit="1"/>
    </xf>
    <xf numFmtId="49" fontId="2" fillId="0" borderId="19" xfId="0" applyNumberFormat="1" applyFont="1" applyFill="1" applyBorder="1" applyAlignment="1">
      <alignment horizontal="center" vertical="center" wrapText="1"/>
    </xf>
    <xf numFmtId="177" fontId="2" fillId="0" borderId="20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 wrapText="1"/>
    </xf>
    <xf numFmtId="179" fontId="2" fillId="0" borderId="8" xfId="0" quotePrefix="1" applyNumberFormat="1" applyFont="1" applyFill="1" applyBorder="1" applyAlignment="1">
      <alignment vertical="center"/>
    </xf>
    <xf numFmtId="179" fontId="2" fillId="0" borderId="13" xfId="0" quotePrefix="1" applyNumberFormat="1" applyFont="1" applyFill="1" applyBorder="1" applyAlignment="1">
      <alignment vertical="center"/>
    </xf>
    <xf numFmtId="179" fontId="2" fillId="0" borderId="7" xfId="0" quotePrefix="1" applyNumberFormat="1" applyFont="1" applyFill="1" applyBorder="1" applyAlignment="1">
      <alignment vertical="center"/>
    </xf>
    <xf numFmtId="179" fontId="2" fillId="0" borderId="18" xfId="0" quotePrefix="1" applyNumberFormat="1" applyFont="1" applyFill="1" applyBorder="1" applyAlignment="1">
      <alignment vertical="center"/>
    </xf>
    <xf numFmtId="179" fontId="2" fillId="0" borderId="21" xfId="0" quotePrefix="1" applyNumberFormat="1" applyFont="1" applyFill="1" applyBorder="1" applyAlignment="1">
      <alignment vertical="center"/>
    </xf>
    <xf numFmtId="182" fontId="2" fillId="0" borderId="3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>
      <alignment horizontal="center" vertical="center" wrapText="1"/>
    </xf>
    <xf numFmtId="182" fontId="2" fillId="0" borderId="3" xfId="0" applyNumberFormat="1" applyFont="1" applyFill="1" applyBorder="1" applyAlignment="1">
      <alignment horizontal="center" vertical="center" wrapText="1"/>
    </xf>
    <xf numFmtId="177" fontId="2" fillId="0" borderId="29" xfId="0" applyNumberFormat="1" applyFont="1" applyFill="1" applyBorder="1" applyAlignment="1">
      <alignment horizontal="center" vertical="center"/>
    </xf>
    <xf numFmtId="177" fontId="2" fillId="0" borderId="30" xfId="0" applyNumberFormat="1" applyFont="1" applyFill="1" applyBorder="1" applyAlignment="1">
      <alignment horizontal="center" vertical="center"/>
    </xf>
    <xf numFmtId="177" fontId="2" fillId="0" borderId="31" xfId="0" applyNumberFormat="1" applyFont="1" applyFill="1" applyBorder="1" applyAlignment="1">
      <alignment horizontal="center" vertical="center"/>
    </xf>
    <xf numFmtId="176" fontId="2" fillId="0" borderId="29" xfId="0" applyNumberFormat="1" applyFont="1" applyFill="1" applyBorder="1" applyAlignment="1">
      <alignment horizontal="center" vertical="center"/>
    </xf>
    <xf numFmtId="176" fontId="2" fillId="0" borderId="30" xfId="0" applyNumberFormat="1" applyFont="1" applyFill="1" applyBorder="1" applyAlignment="1">
      <alignment horizontal="center" vertical="center"/>
    </xf>
    <xf numFmtId="176" fontId="2" fillId="0" borderId="3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8"/>
  <sheetViews>
    <sheetView tabSelected="1" zoomScale="80" zoomScaleNormal="80" zoomScaleSheetLayoutView="85" workbookViewId="0">
      <pane xSplit="1" ySplit="2" topLeftCell="B3" activePane="bottomRight" state="frozen"/>
      <selection activeCell="V10" sqref="V10"/>
      <selection pane="topRight" activeCell="V10" sqref="V10"/>
      <selection pane="bottomLeft" activeCell="V10" sqref="V10"/>
      <selection pane="bottomRight" activeCell="AF17" sqref="AF17"/>
    </sheetView>
  </sheetViews>
  <sheetFormatPr defaultColWidth="9" defaultRowHeight="11.25" x14ac:dyDescent="0.15"/>
  <cols>
    <col min="1" max="1" width="11.25" style="46" customWidth="1"/>
    <col min="2" max="2" width="12.5" style="46" customWidth="1"/>
    <col min="3" max="3" width="10.75" style="46" customWidth="1"/>
    <col min="4" max="21" width="7.625" style="46" customWidth="1"/>
    <col min="22" max="22" width="7.625" style="47" customWidth="1"/>
    <col min="23" max="24" width="7.625" style="46" customWidth="1"/>
    <col min="25" max="25" width="8" style="46" customWidth="1"/>
    <col min="26" max="16384" width="9" style="46"/>
  </cols>
  <sheetData>
    <row r="1" spans="1:25" s="1" customFormat="1" ht="20.100000000000001" customHeight="1" x14ac:dyDescent="0.15">
      <c r="A1" s="94" t="s">
        <v>3</v>
      </c>
      <c r="B1" s="89" t="s">
        <v>42</v>
      </c>
      <c r="C1" s="89" t="s">
        <v>43</v>
      </c>
      <c r="D1" s="101" t="s">
        <v>0</v>
      </c>
      <c r="E1" s="102"/>
      <c r="F1" s="102"/>
      <c r="G1" s="103"/>
      <c r="H1" s="98" t="s">
        <v>38</v>
      </c>
      <c r="I1" s="99"/>
      <c r="J1" s="99"/>
      <c r="K1" s="99"/>
      <c r="L1" s="100"/>
      <c r="M1" s="98" t="s">
        <v>1</v>
      </c>
      <c r="N1" s="99"/>
      <c r="O1" s="99"/>
      <c r="P1" s="100"/>
      <c r="Q1" s="96" t="s">
        <v>44</v>
      </c>
      <c r="R1" s="89" t="s">
        <v>45</v>
      </c>
      <c r="S1" s="89" t="s">
        <v>46</v>
      </c>
      <c r="T1" s="89" t="s">
        <v>47</v>
      </c>
      <c r="U1" s="91" t="s">
        <v>2</v>
      </c>
      <c r="V1" s="92"/>
      <c r="W1" s="92"/>
      <c r="X1" s="92"/>
      <c r="Y1" s="93"/>
    </row>
    <row r="2" spans="1:25" s="5" customFormat="1" ht="20.100000000000001" customHeight="1" thickBot="1" x14ac:dyDescent="0.2">
      <c r="A2" s="95"/>
      <c r="B2" s="90"/>
      <c r="C2" s="90"/>
      <c r="D2" s="2" t="s">
        <v>4</v>
      </c>
      <c r="E2" s="3" t="s">
        <v>39</v>
      </c>
      <c r="F2" s="3" t="s">
        <v>40</v>
      </c>
      <c r="G2" s="4" t="s">
        <v>41</v>
      </c>
      <c r="H2" s="2" t="s">
        <v>4</v>
      </c>
      <c r="I2" s="3" t="s">
        <v>39</v>
      </c>
      <c r="J2" s="3" t="s">
        <v>40</v>
      </c>
      <c r="K2" s="80" t="s">
        <v>41</v>
      </c>
      <c r="L2" s="81" t="s">
        <v>5</v>
      </c>
      <c r="M2" s="2" t="s">
        <v>4</v>
      </c>
      <c r="N2" s="3" t="s">
        <v>39</v>
      </c>
      <c r="O2" s="3" t="s">
        <v>40</v>
      </c>
      <c r="P2" s="4" t="s">
        <v>41</v>
      </c>
      <c r="Q2" s="97"/>
      <c r="R2" s="90"/>
      <c r="S2" s="90"/>
      <c r="T2" s="90"/>
      <c r="U2" s="2" t="s">
        <v>4</v>
      </c>
      <c r="V2" s="3" t="s">
        <v>39</v>
      </c>
      <c r="W2" s="3" t="s">
        <v>40</v>
      </c>
      <c r="X2" s="80" t="s">
        <v>41</v>
      </c>
      <c r="Y2" s="82" t="s">
        <v>48</v>
      </c>
    </row>
    <row r="3" spans="1:25" ht="20.100000000000001" customHeight="1" x14ac:dyDescent="0.15">
      <c r="A3" s="33" t="s">
        <v>6</v>
      </c>
      <c r="B3" s="83">
        <v>186532208</v>
      </c>
      <c r="C3" s="55">
        <v>1.85</v>
      </c>
      <c r="D3" s="6">
        <v>1.37</v>
      </c>
      <c r="E3" s="7">
        <v>1.94</v>
      </c>
      <c r="F3" s="7">
        <v>1.85</v>
      </c>
      <c r="G3" s="8">
        <v>3.42</v>
      </c>
      <c r="H3" s="9">
        <v>2.8402653516592298</v>
      </c>
      <c r="I3" s="10">
        <v>15.281390270095141</v>
      </c>
      <c r="J3" s="10">
        <v>4.3697510761119753</v>
      </c>
      <c r="K3" s="10">
        <v>9.2554429819904964</v>
      </c>
      <c r="L3" s="11">
        <v>31.746849679856805</v>
      </c>
      <c r="M3" s="58">
        <v>8.9</v>
      </c>
      <c r="N3" s="59">
        <v>48.1</v>
      </c>
      <c r="O3" s="59">
        <v>13.8</v>
      </c>
      <c r="P3" s="60">
        <v>29.2</v>
      </c>
      <c r="Q3" s="61">
        <f>(M3/100+N3/100+O3/100)/(M3/100+(N3/100+O3/100)/0.6)*(1-P3/100)</f>
        <v>0.44729089827483642</v>
      </c>
      <c r="R3" s="62">
        <v>22.1</v>
      </c>
      <c r="S3" s="51">
        <v>3.2835965649825938</v>
      </c>
      <c r="T3" s="63">
        <v>68.563706009938457</v>
      </c>
      <c r="U3" s="12">
        <v>18976</v>
      </c>
      <c r="V3" s="13">
        <v>104751</v>
      </c>
      <c r="W3" s="13">
        <v>16847</v>
      </c>
      <c r="X3" s="13">
        <v>11624</v>
      </c>
      <c r="Y3" s="14">
        <v>152198</v>
      </c>
    </row>
    <row r="4" spans="1:25" ht="20.100000000000001" customHeight="1" x14ac:dyDescent="0.15">
      <c r="A4" s="34" t="s">
        <v>7</v>
      </c>
      <c r="B4" s="84">
        <v>24160134</v>
      </c>
      <c r="C4" s="56">
        <v>1.88</v>
      </c>
      <c r="D4" s="16">
        <v>1.27</v>
      </c>
      <c r="E4" s="17">
        <v>1.93</v>
      </c>
      <c r="F4" s="17">
        <v>1.96</v>
      </c>
      <c r="G4" s="18">
        <v>3.5</v>
      </c>
      <c r="H4" s="19">
        <v>1.7549642556628033</v>
      </c>
      <c r="I4" s="20">
        <v>12.576318553553007</v>
      </c>
      <c r="J4" s="20">
        <v>7.643942015424904</v>
      </c>
      <c r="K4" s="20">
        <v>13.541074503112958</v>
      </c>
      <c r="L4" s="21">
        <v>35.516299327753302</v>
      </c>
      <c r="M4" s="64">
        <v>4.9000000000000004</v>
      </c>
      <c r="N4" s="65">
        <v>35.299999999999997</v>
      </c>
      <c r="O4" s="65">
        <v>21.8</v>
      </c>
      <c r="P4" s="66">
        <v>37.9</v>
      </c>
      <c r="Q4" s="61">
        <f>(M4/100+N4/100+O4/100)/(M4/100+(N4/100+O4/100)/0.6)*(1-P4/100)</f>
        <v>0.38476349100599605</v>
      </c>
      <c r="R4" s="67">
        <v>45.7</v>
      </c>
      <c r="S4" s="52">
        <v>6.2723379457683972</v>
      </c>
      <c r="T4" s="68">
        <v>39.955261182714061</v>
      </c>
      <c r="U4" s="22">
        <v>3217</v>
      </c>
      <c r="V4" s="23">
        <v>23721</v>
      </c>
      <c r="W4" s="23">
        <v>9600</v>
      </c>
      <c r="X4" s="23">
        <v>5178</v>
      </c>
      <c r="Y4" s="24">
        <v>41716</v>
      </c>
    </row>
    <row r="5" spans="1:25" ht="20.100000000000001" customHeight="1" x14ac:dyDescent="0.15">
      <c r="A5" s="34" t="s">
        <v>8</v>
      </c>
      <c r="B5" s="84">
        <v>10764721</v>
      </c>
      <c r="C5" s="56">
        <v>2</v>
      </c>
      <c r="D5" s="16">
        <v>1.67</v>
      </c>
      <c r="E5" s="17">
        <v>2</v>
      </c>
      <c r="F5" s="17">
        <v>2.16</v>
      </c>
      <c r="G5" s="18">
        <v>3.72</v>
      </c>
      <c r="H5" s="19">
        <v>1.8840734425774615</v>
      </c>
      <c r="I5" s="20">
        <v>17.676083756596494</v>
      </c>
      <c r="J5" s="20">
        <v>5.149769978882877</v>
      </c>
      <c r="K5" s="20">
        <v>15.846782583092414</v>
      </c>
      <c r="L5" s="21">
        <v>40.556709761149584</v>
      </c>
      <c r="M5" s="64">
        <v>4.5999999999999996</v>
      </c>
      <c r="N5" s="65">
        <v>43.6</v>
      </c>
      <c r="O5" s="65">
        <v>12.7</v>
      </c>
      <c r="P5" s="66">
        <v>39.1</v>
      </c>
      <c r="Q5" s="61">
        <f t="shared" ref="Q5:Q34" si="0">(M5/100+N5/100+O5/100)/(M5/100+(N5/100+O5/100)/0.6)*(1-P5/100)</f>
        <v>0.37678394852692176</v>
      </c>
      <c r="R5" s="67">
        <v>85.1</v>
      </c>
      <c r="S5" s="52">
        <v>6.4837681472228503</v>
      </c>
      <c r="T5" s="68">
        <v>21.44185494737826</v>
      </c>
      <c r="U5" s="22">
        <v>1742</v>
      </c>
      <c r="V5" s="23">
        <v>17622</v>
      </c>
      <c r="W5" s="23">
        <v>4045</v>
      </c>
      <c r="X5" s="23">
        <v>4231</v>
      </c>
      <c r="Y5" s="24">
        <v>27640</v>
      </c>
    </row>
    <row r="6" spans="1:25" ht="20.100000000000001" customHeight="1" x14ac:dyDescent="0.15">
      <c r="A6" s="34" t="s">
        <v>9</v>
      </c>
      <c r="B6" s="84">
        <v>16456783</v>
      </c>
      <c r="C6" s="56">
        <v>1.98</v>
      </c>
      <c r="D6" s="16">
        <v>1.64</v>
      </c>
      <c r="E6" s="17">
        <v>1.99</v>
      </c>
      <c r="F6" s="17">
        <v>2.12</v>
      </c>
      <c r="G6" s="18">
        <v>3.59</v>
      </c>
      <c r="H6" s="19">
        <v>2.4129297477476275</v>
      </c>
      <c r="I6" s="20">
        <v>17.683310080723537</v>
      </c>
      <c r="J6" s="20">
        <v>5.8104194170328487</v>
      </c>
      <c r="K6" s="20">
        <v>10.996969437056533</v>
      </c>
      <c r="L6" s="21">
        <v>36.903628682560665</v>
      </c>
      <c r="M6" s="64">
        <v>6.5</v>
      </c>
      <c r="N6" s="65">
        <v>47.9</v>
      </c>
      <c r="O6" s="65">
        <v>15.7</v>
      </c>
      <c r="P6" s="66">
        <v>29.8</v>
      </c>
      <c r="Q6" s="61">
        <f t="shared" si="0"/>
        <v>0.43742400000000004</v>
      </c>
      <c r="R6" s="67">
        <v>64</v>
      </c>
      <c r="S6" s="52">
        <v>4.5305616458698106</v>
      </c>
      <c r="T6" s="68">
        <v>28.85156649505074</v>
      </c>
      <c r="U6" s="22">
        <v>3381</v>
      </c>
      <c r="V6" s="23">
        <v>27022</v>
      </c>
      <c r="W6" s="23">
        <v>5826</v>
      </c>
      <c r="X6" s="23">
        <v>3174</v>
      </c>
      <c r="Y6" s="24">
        <v>39403</v>
      </c>
    </row>
    <row r="7" spans="1:25" ht="20.100000000000001" customHeight="1" x14ac:dyDescent="0.15">
      <c r="A7" s="34" t="s">
        <v>10</v>
      </c>
      <c r="B7" s="84">
        <v>103306182</v>
      </c>
      <c r="C7" s="56">
        <v>1.76</v>
      </c>
      <c r="D7" s="16">
        <v>1.26</v>
      </c>
      <c r="E7" s="17">
        <v>1.89</v>
      </c>
      <c r="F7" s="17">
        <v>1.68</v>
      </c>
      <c r="G7" s="18">
        <v>2.86</v>
      </c>
      <c r="H7" s="19">
        <v>3.8842741663112017</v>
      </c>
      <c r="I7" s="20">
        <v>14.952845110705191</v>
      </c>
      <c r="J7" s="20">
        <v>4.8847610425897861</v>
      </c>
      <c r="K7" s="20">
        <v>5.688242242556738</v>
      </c>
      <c r="L7" s="21">
        <v>29.410122562162826</v>
      </c>
      <c r="M7" s="64">
        <v>13.2</v>
      </c>
      <c r="N7" s="65">
        <v>50.8</v>
      </c>
      <c r="O7" s="65">
        <v>16.600000000000001</v>
      </c>
      <c r="P7" s="66">
        <v>19.3</v>
      </c>
      <c r="Q7" s="61">
        <f t="shared" si="0"/>
        <v>0.51814285714285702</v>
      </c>
      <c r="R7" s="67">
        <v>10</v>
      </c>
      <c r="S7" s="52">
        <v>1.6321837200702067</v>
      </c>
      <c r="T7" s="68">
        <v>82.063017620077503</v>
      </c>
      <c r="U7" s="22">
        <v>7617</v>
      </c>
      <c r="V7" s="23">
        <v>33125</v>
      </c>
      <c r="W7" s="23">
        <v>4876</v>
      </c>
      <c r="X7" s="23">
        <v>2495</v>
      </c>
      <c r="Y7" s="24">
        <v>48113</v>
      </c>
    </row>
    <row r="8" spans="1:25" ht="20.100000000000001" customHeight="1" x14ac:dyDescent="0.15">
      <c r="A8" s="34" t="s">
        <v>11</v>
      </c>
      <c r="B8" s="84">
        <v>29298418</v>
      </c>
      <c r="C8" s="56">
        <v>1.91</v>
      </c>
      <c r="D8" s="16">
        <v>1.5</v>
      </c>
      <c r="E8" s="17">
        <v>1.98</v>
      </c>
      <c r="F8" s="17">
        <v>1.87</v>
      </c>
      <c r="G8" s="18">
        <v>3.41</v>
      </c>
      <c r="H8" s="19">
        <v>2.2728040549019792</v>
      </c>
      <c r="I8" s="20">
        <v>14.294778648185686</v>
      </c>
      <c r="J8" s="20">
        <v>7.3261304238268696</v>
      </c>
      <c r="K8" s="20">
        <v>14.518378273553607</v>
      </c>
      <c r="L8" s="21">
        <v>38.412091400467908</v>
      </c>
      <c r="M8" s="64">
        <v>5.9</v>
      </c>
      <c r="N8" s="65">
        <v>37.200000000000003</v>
      </c>
      <c r="O8" s="65">
        <v>19.100000000000001</v>
      </c>
      <c r="P8" s="66">
        <v>37.799999999999997</v>
      </c>
      <c r="Q8" s="61">
        <f t="shared" si="0"/>
        <v>0.387918449197861</v>
      </c>
      <c r="R8" s="67">
        <v>53.4</v>
      </c>
      <c r="S8" s="52">
        <v>7.0612914588985083</v>
      </c>
      <c r="T8" s="68">
        <v>35.293461731712028</v>
      </c>
      <c r="U8" s="22">
        <v>5105</v>
      </c>
      <c r="V8" s="23">
        <v>32675</v>
      </c>
      <c r="W8" s="23">
        <v>13026</v>
      </c>
      <c r="X8" s="23">
        <v>5887</v>
      </c>
      <c r="Y8" s="24">
        <v>56693</v>
      </c>
    </row>
    <row r="9" spans="1:25" ht="20.100000000000001" customHeight="1" x14ac:dyDescent="0.15">
      <c r="A9" s="34" t="s">
        <v>12</v>
      </c>
      <c r="B9" s="84">
        <v>17139933</v>
      </c>
      <c r="C9" s="56">
        <v>1.83</v>
      </c>
      <c r="D9" s="16">
        <v>1.29</v>
      </c>
      <c r="E9" s="17">
        <v>1.93</v>
      </c>
      <c r="F9" s="17">
        <v>1.87</v>
      </c>
      <c r="G9" s="18">
        <v>2.89</v>
      </c>
      <c r="H9" s="19">
        <v>2.3099023040373883</v>
      </c>
      <c r="I9" s="20">
        <v>10.860773834116795</v>
      </c>
      <c r="J9" s="20">
        <v>7.8073747277159393</v>
      </c>
      <c r="K9" s="20">
        <v>14.406627058556481</v>
      </c>
      <c r="L9" s="21">
        <v>35.38467792442659</v>
      </c>
      <c r="M9" s="64">
        <v>6.5</v>
      </c>
      <c r="N9" s="65">
        <v>30.7</v>
      </c>
      <c r="O9" s="65">
        <v>22.1</v>
      </c>
      <c r="P9" s="66">
        <v>40.700000000000003</v>
      </c>
      <c r="Q9" s="61">
        <f t="shared" si="0"/>
        <v>0.37211534391534384</v>
      </c>
      <c r="R9" s="67">
        <v>42.4</v>
      </c>
      <c r="S9" s="52">
        <v>5.984547784630788</v>
      </c>
      <c r="T9" s="68">
        <v>42.316542829645741</v>
      </c>
      <c r="U9" s="22">
        <v>3288</v>
      </c>
      <c r="V9" s="23">
        <v>14642</v>
      </c>
      <c r="W9" s="23">
        <v>7272</v>
      </c>
      <c r="X9" s="23">
        <v>3130</v>
      </c>
      <c r="Y9" s="24">
        <v>28332</v>
      </c>
    </row>
    <row r="10" spans="1:25" ht="20.100000000000001" customHeight="1" x14ac:dyDescent="0.15">
      <c r="A10" s="15" t="s">
        <v>13</v>
      </c>
      <c r="B10" s="85">
        <v>21601365</v>
      </c>
      <c r="C10" s="49">
        <v>1.96</v>
      </c>
      <c r="D10" s="16">
        <v>1.59</v>
      </c>
      <c r="E10" s="17">
        <v>1.99</v>
      </c>
      <c r="F10" s="17">
        <v>2.06</v>
      </c>
      <c r="G10" s="18">
        <v>3.58</v>
      </c>
      <c r="H10" s="19">
        <v>2.039057685800834</v>
      </c>
      <c r="I10" s="20">
        <v>16.480862064722754</v>
      </c>
      <c r="J10" s="20">
        <v>4.6553325090579571</v>
      </c>
      <c r="K10" s="20">
        <v>13.772416820492817</v>
      </c>
      <c r="L10" s="21">
        <v>36.947669080074775</v>
      </c>
      <c r="M10" s="64">
        <v>5.5</v>
      </c>
      <c r="N10" s="65">
        <v>44.6</v>
      </c>
      <c r="O10" s="65">
        <v>12.6</v>
      </c>
      <c r="P10" s="66">
        <v>37.299999999999997</v>
      </c>
      <c r="Q10" s="61">
        <f t="shared" si="0"/>
        <v>0.38987999999999995</v>
      </c>
      <c r="R10" s="67">
        <v>66.3</v>
      </c>
      <c r="S10" s="52">
        <v>5.027438669641465</v>
      </c>
      <c r="T10" s="68">
        <v>31.940006788156179</v>
      </c>
      <c r="U10" s="22">
        <v>3377</v>
      </c>
      <c r="V10" s="23">
        <v>31487</v>
      </c>
      <c r="W10" s="23">
        <v>5824</v>
      </c>
      <c r="X10" s="23">
        <v>4395</v>
      </c>
      <c r="Y10" s="24">
        <v>45083</v>
      </c>
    </row>
    <row r="11" spans="1:25" ht="20.100000000000001" customHeight="1" x14ac:dyDescent="0.15">
      <c r="A11" s="15" t="s">
        <v>14</v>
      </c>
      <c r="B11" s="84">
        <v>71596596</v>
      </c>
      <c r="C11" s="49">
        <v>1.88</v>
      </c>
      <c r="D11" s="16">
        <v>1.37</v>
      </c>
      <c r="E11" s="17">
        <v>1.94</v>
      </c>
      <c r="F11" s="17">
        <v>1.92</v>
      </c>
      <c r="G11" s="18">
        <v>3.5</v>
      </c>
      <c r="H11" s="19">
        <v>2.0224300971204525</v>
      </c>
      <c r="I11" s="20">
        <v>15.095634179001022</v>
      </c>
      <c r="J11" s="20">
        <v>7.6290953182001031</v>
      </c>
      <c r="K11" s="20">
        <v>6.9813698849000776</v>
      </c>
      <c r="L11" s="21">
        <v>31.728529479222072</v>
      </c>
      <c r="M11" s="64">
        <v>6.4</v>
      </c>
      <c r="N11" s="65">
        <v>47.6</v>
      </c>
      <c r="O11" s="65">
        <v>24</v>
      </c>
      <c r="P11" s="66">
        <v>22</v>
      </c>
      <c r="Q11" s="61">
        <f t="shared" si="0"/>
        <v>0.48388123011664902</v>
      </c>
      <c r="R11" s="67">
        <v>35.799999999999997</v>
      </c>
      <c r="S11" s="52">
        <v>4.6120668237902507</v>
      </c>
      <c r="T11" s="68">
        <v>44.684265732329138</v>
      </c>
      <c r="U11" s="22">
        <v>9926</v>
      </c>
      <c r="V11" s="23">
        <v>71846</v>
      </c>
      <c r="W11" s="23">
        <v>30674</v>
      </c>
      <c r="X11" s="23">
        <v>6143</v>
      </c>
      <c r="Y11" s="24">
        <v>118589</v>
      </c>
    </row>
    <row r="12" spans="1:25" ht="20.100000000000001" customHeight="1" x14ac:dyDescent="0.15">
      <c r="A12" s="15" t="s">
        <v>15</v>
      </c>
      <c r="B12" s="84">
        <v>11322764</v>
      </c>
      <c r="C12" s="49">
        <v>1.96</v>
      </c>
      <c r="D12" s="16">
        <v>1.61</v>
      </c>
      <c r="E12" s="17">
        <v>1.99</v>
      </c>
      <c r="F12" s="17">
        <v>2.04</v>
      </c>
      <c r="G12" s="18">
        <v>3.28</v>
      </c>
      <c r="H12" s="19">
        <v>2.3967344289076848</v>
      </c>
      <c r="I12" s="20">
        <v>18.985178588152714</v>
      </c>
      <c r="J12" s="20">
        <v>4.5773243996817818</v>
      </c>
      <c r="K12" s="20">
        <v>10.300993785794148</v>
      </c>
      <c r="L12" s="21">
        <v>36.26023120253614</v>
      </c>
      <c r="M12" s="64">
        <v>6.6</v>
      </c>
      <c r="N12" s="65">
        <v>52.4</v>
      </c>
      <c r="O12" s="65">
        <v>12.6</v>
      </c>
      <c r="P12" s="66">
        <v>28.4</v>
      </c>
      <c r="Q12" s="61">
        <f t="shared" si="0"/>
        <v>0.44604640371229698</v>
      </c>
      <c r="R12" s="67">
        <v>58.4</v>
      </c>
      <c r="S12" s="52">
        <v>4.5712356704504007</v>
      </c>
      <c r="T12" s="68">
        <v>29.032046790662193</v>
      </c>
      <c r="U12" s="22">
        <v>2265</v>
      </c>
      <c r="V12" s="23">
        <v>19967</v>
      </c>
      <c r="W12" s="23">
        <v>3735</v>
      </c>
      <c r="X12" s="23">
        <v>2253</v>
      </c>
      <c r="Y12" s="24">
        <v>28220</v>
      </c>
    </row>
    <row r="13" spans="1:25" ht="20.100000000000001" customHeight="1" x14ac:dyDescent="0.15">
      <c r="A13" s="15" t="s">
        <v>16</v>
      </c>
      <c r="B13" s="84">
        <v>20454491</v>
      </c>
      <c r="C13" s="49">
        <v>1.95</v>
      </c>
      <c r="D13" s="16">
        <v>1.48</v>
      </c>
      <c r="E13" s="17">
        <v>1.98</v>
      </c>
      <c r="F13" s="17">
        <v>2.02</v>
      </c>
      <c r="G13" s="18">
        <v>3.15</v>
      </c>
      <c r="H13" s="19">
        <v>1.9334801809079878</v>
      </c>
      <c r="I13" s="20">
        <v>13.039554443747747</v>
      </c>
      <c r="J13" s="20">
        <v>11.534234009021917</v>
      </c>
      <c r="K13" s="20">
        <v>8.4998067230470653</v>
      </c>
      <c r="L13" s="21">
        <v>35.007075356724656</v>
      </c>
      <c r="M13" s="64">
        <v>5.5</v>
      </c>
      <c r="N13" s="65">
        <v>37.200000000000003</v>
      </c>
      <c r="O13" s="65">
        <v>32.9</v>
      </c>
      <c r="P13" s="66">
        <v>24.3</v>
      </c>
      <c r="Q13" s="61">
        <f t="shared" si="0"/>
        <v>0.46781362397820164</v>
      </c>
      <c r="R13" s="67">
        <v>53.1</v>
      </c>
      <c r="S13" s="52">
        <v>4.6300691103842029</v>
      </c>
      <c r="T13" s="68">
        <v>32.50655361050093</v>
      </c>
      <c r="U13" s="22">
        <v>3694</v>
      </c>
      <c r="V13" s="23">
        <v>25144</v>
      </c>
      <c r="W13" s="23">
        <v>17133</v>
      </c>
      <c r="X13" s="23">
        <v>2639</v>
      </c>
      <c r="Y13" s="24">
        <v>48610</v>
      </c>
    </row>
    <row r="14" spans="1:25" ht="20.100000000000001" customHeight="1" x14ac:dyDescent="0.15">
      <c r="A14" s="15" t="s">
        <v>17</v>
      </c>
      <c r="B14" s="84">
        <v>27416178</v>
      </c>
      <c r="C14" s="49">
        <v>1.89</v>
      </c>
      <c r="D14" s="16">
        <v>1.49</v>
      </c>
      <c r="E14" s="17">
        <v>1.92</v>
      </c>
      <c r="F14" s="17">
        <v>1.93</v>
      </c>
      <c r="G14" s="18">
        <v>3.28</v>
      </c>
      <c r="H14" s="19">
        <v>1.4527408468086693</v>
      </c>
      <c r="I14" s="20">
        <v>16.018162183234686</v>
      </c>
      <c r="J14" s="20">
        <v>5.7832877103649407</v>
      </c>
      <c r="K14" s="20">
        <v>8.8470999968194661</v>
      </c>
      <c r="L14" s="21">
        <v>32.101290737227664</v>
      </c>
      <c r="M14" s="64">
        <v>4.5</v>
      </c>
      <c r="N14" s="65">
        <v>49.9</v>
      </c>
      <c r="O14" s="65">
        <v>18</v>
      </c>
      <c r="P14" s="66">
        <v>27.6</v>
      </c>
      <c r="Q14" s="61">
        <f t="shared" si="0"/>
        <v>0.44547535410764866</v>
      </c>
      <c r="R14" s="67">
        <v>37.9</v>
      </c>
      <c r="S14" s="52">
        <v>4.8943401774050885</v>
      </c>
      <c r="T14" s="68">
        <v>40.884157663100709</v>
      </c>
      <c r="U14" s="22">
        <v>2912</v>
      </c>
      <c r="V14" s="23">
        <v>33992</v>
      </c>
      <c r="W14" s="23">
        <v>6895</v>
      </c>
      <c r="X14" s="23">
        <v>3350</v>
      </c>
      <c r="Y14" s="24">
        <v>47149</v>
      </c>
    </row>
    <row r="15" spans="1:25" ht="20.100000000000001" customHeight="1" x14ac:dyDescent="0.15">
      <c r="A15" s="15" t="s">
        <v>18</v>
      </c>
      <c r="B15" s="84">
        <v>17154625</v>
      </c>
      <c r="C15" s="49">
        <v>1.89</v>
      </c>
      <c r="D15" s="16">
        <v>1.51</v>
      </c>
      <c r="E15" s="17">
        <v>1.94</v>
      </c>
      <c r="F15" s="17">
        <v>1.91</v>
      </c>
      <c r="G15" s="18">
        <v>3.17</v>
      </c>
      <c r="H15" s="19">
        <v>2.140931384807947</v>
      </c>
      <c r="I15" s="20">
        <v>11.848788304764463</v>
      </c>
      <c r="J15" s="20">
        <v>8.7443081243205114</v>
      </c>
      <c r="K15" s="20">
        <v>9.521145565904984</v>
      </c>
      <c r="L15" s="21">
        <v>32.255173379797618</v>
      </c>
      <c r="M15" s="64">
        <v>6.6</v>
      </c>
      <c r="N15" s="65">
        <v>36.700000000000003</v>
      </c>
      <c r="O15" s="65">
        <v>27.1</v>
      </c>
      <c r="P15" s="66">
        <v>29.5</v>
      </c>
      <c r="Q15" s="61">
        <f t="shared" si="0"/>
        <v>0.43948051948051942</v>
      </c>
      <c r="R15" s="67">
        <v>45.8</v>
      </c>
      <c r="S15" s="52">
        <v>3.7504229494473038</v>
      </c>
      <c r="T15" s="68">
        <v>32.324728707362596</v>
      </c>
      <c r="U15" s="22">
        <v>3406</v>
      </c>
      <c r="V15" s="23">
        <v>20590</v>
      </c>
      <c r="W15" s="23">
        <v>12729</v>
      </c>
      <c r="X15" s="23">
        <v>2982</v>
      </c>
      <c r="Y15" s="24">
        <v>39707</v>
      </c>
    </row>
    <row r="16" spans="1:25" ht="20.100000000000001" customHeight="1" x14ac:dyDescent="0.15">
      <c r="A16" s="15" t="s">
        <v>19</v>
      </c>
      <c r="B16" s="84">
        <v>11539373</v>
      </c>
      <c r="C16" s="49">
        <v>1.92</v>
      </c>
      <c r="D16" s="16">
        <v>1.58</v>
      </c>
      <c r="E16" s="17">
        <v>1.93</v>
      </c>
      <c r="F16" s="17">
        <v>2</v>
      </c>
      <c r="G16" s="18">
        <v>3.64</v>
      </c>
      <c r="H16" s="19">
        <v>2.1314482561757315</v>
      </c>
      <c r="I16" s="20">
        <v>16.783235052431525</v>
      </c>
      <c r="J16" s="20">
        <v>7.2909443024960758</v>
      </c>
      <c r="K16" s="20">
        <v>8.854747715780622</v>
      </c>
      <c r="L16" s="21">
        <v>35.06037532688358</v>
      </c>
      <c r="M16" s="64">
        <v>6.1</v>
      </c>
      <c r="N16" s="65">
        <v>47.9</v>
      </c>
      <c r="O16" s="65">
        <v>20.8</v>
      </c>
      <c r="P16" s="66">
        <v>25.3</v>
      </c>
      <c r="Q16" s="61">
        <f t="shared" si="0"/>
        <v>0.46331343283582088</v>
      </c>
      <c r="R16" s="67">
        <v>56.4</v>
      </c>
      <c r="S16" s="52">
        <v>3.2419686657304649</v>
      </c>
      <c r="T16" s="68">
        <v>30.010332389154133</v>
      </c>
      <c r="U16" s="22">
        <v>2164</v>
      </c>
      <c r="V16" s="23">
        <v>19269</v>
      </c>
      <c r="W16" s="23">
        <v>7643</v>
      </c>
      <c r="X16" s="23">
        <v>2260</v>
      </c>
      <c r="Y16" s="24">
        <v>31336</v>
      </c>
    </row>
    <row r="17" spans="1:25" ht="20.100000000000001" customHeight="1" x14ac:dyDescent="0.15">
      <c r="A17" s="15" t="s">
        <v>20</v>
      </c>
      <c r="B17" s="84">
        <v>8159216</v>
      </c>
      <c r="C17" s="49">
        <v>1.93</v>
      </c>
      <c r="D17" s="16">
        <v>1.41</v>
      </c>
      <c r="E17" s="17">
        <v>1.96</v>
      </c>
      <c r="F17" s="17">
        <v>2.02</v>
      </c>
      <c r="G17" s="18">
        <v>3.42</v>
      </c>
      <c r="H17" s="19">
        <v>1.4734596057963325</v>
      </c>
      <c r="I17" s="20">
        <v>15.589771308990649</v>
      </c>
      <c r="J17" s="20">
        <v>5.6087999328627225</v>
      </c>
      <c r="K17" s="20">
        <v>12.481681910660683</v>
      </c>
      <c r="L17" s="21">
        <v>35.15371275831027</v>
      </c>
      <c r="M17" s="64">
        <v>4.2</v>
      </c>
      <c r="N17" s="65">
        <v>44.3</v>
      </c>
      <c r="O17" s="65">
        <v>16</v>
      </c>
      <c r="P17" s="66">
        <v>35.5</v>
      </c>
      <c r="Q17" s="61">
        <f t="shared" si="0"/>
        <v>0.39734957020057293</v>
      </c>
      <c r="R17" s="67">
        <v>62.6</v>
      </c>
      <c r="S17" s="52">
        <v>6.8881787308055609</v>
      </c>
      <c r="T17" s="68">
        <v>26.47436177054951</v>
      </c>
      <c r="U17" s="22">
        <v>1116</v>
      </c>
      <c r="V17" s="23">
        <v>11134</v>
      </c>
      <c r="W17" s="23">
        <v>2936</v>
      </c>
      <c r="X17" s="23">
        <v>1943</v>
      </c>
      <c r="Y17" s="24">
        <v>17129</v>
      </c>
    </row>
    <row r="18" spans="1:25" ht="20.100000000000001" customHeight="1" x14ac:dyDescent="0.15">
      <c r="A18" s="15" t="s">
        <v>21</v>
      </c>
      <c r="B18" s="84">
        <v>6978134</v>
      </c>
      <c r="C18" s="49">
        <v>1.8</v>
      </c>
      <c r="D18" s="16">
        <v>1.24</v>
      </c>
      <c r="E18" s="17">
        <v>1.89</v>
      </c>
      <c r="F18" s="17">
        <v>1.89</v>
      </c>
      <c r="G18" s="18">
        <v>3.44</v>
      </c>
      <c r="H18" s="19">
        <v>2.6843798632687399</v>
      </c>
      <c r="I18" s="20">
        <v>15.217925644930631</v>
      </c>
      <c r="J18" s="20">
        <v>5.8720867672122443</v>
      </c>
      <c r="K18" s="20">
        <v>8.1621712618671864</v>
      </c>
      <c r="L18" s="21">
        <v>31.936563537278673</v>
      </c>
      <c r="M18" s="64">
        <v>8.6</v>
      </c>
      <c r="N18" s="65">
        <v>50.1</v>
      </c>
      <c r="O18" s="65">
        <v>19.399999999999999</v>
      </c>
      <c r="P18" s="66">
        <v>21.8</v>
      </c>
      <c r="Q18" s="61">
        <f t="shared" si="0"/>
        <v>0.49081864452183227</v>
      </c>
      <c r="R18" s="67">
        <v>54.9</v>
      </c>
      <c r="S18" s="52">
        <v>7.534279994846858</v>
      </c>
      <c r="T18" s="68">
        <v>25.185415306013176</v>
      </c>
      <c r="U18" s="22">
        <v>1971</v>
      </c>
      <c r="V18" s="23">
        <v>10421</v>
      </c>
      <c r="W18" s="23">
        <v>2425</v>
      </c>
      <c r="X18" s="23">
        <v>1055</v>
      </c>
      <c r="Y18" s="24">
        <v>15872</v>
      </c>
    </row>
    <row r="19" spans="1:25" ht="20.100000000000001" customHeight="1" x14ac:dyDescent="0.15">
      <c r="A19" s="15" t="s">
        <v>22</v>
      </c>
      <c r="B19" s="84">
        <v>6428326</v>
      </c>
      <c r="C19" s="49">
        <v>1.98</v>
      </c>
      <c r="D19" s="16">
        <v>1.73</v>
      </c>
      <c r="E19" s="17">
        <v>2</v>
      </c>
      <c r="F19" s="17">
        <v>2.0699999999999998</v>
      </c>
      <c r="G19" s="18">
        <v>3.31</v>
      </c>
      <c r="H19" s="19">
        <v>3.4118798945114293</v>
      </c>
      <c r="I19" s="20">
        <v>20.66525202723561</v>
      </c>
      <c r="J19" s="20">
        <v>3.6980941207508473</v>
      </c>
      <c r="K19" s="20">
        <v>9.5901274484813648</v>
      </c>
      <c r="L19" s="21">
        <v>37.365353490979366</v>
      </c>
      <c r="M19" s="64">
        <v>9.1</v>
      </c>
      <c r="N19" s="65">
        <v>55.3</v>
      </c>
      <c r="O19" s="65">
        <v>9.9</v>
      </c>
      <c r="P19" s="66">
        <v>25.7</v>
      </c>
      <c r="Q19" s="61">
        <f t="shared" si="0"/>
        <v>0.46876507217662039</v>
      </c>
      <c r="R19" s="67">
        <v>69.7</v>
      </c>
      <c r="S19" s="52">
        <v>4.3755504312200726</v>
      </c>
      <c r="T19" s="68">
        <v>24.143540217263205</v>
      </c>
      <c r="U19" s="22">
        <v>1867</v>
      </c>
      <c r="V19" s="23">
        <v>12765</v>
      </c>
      <c r="W19" s="23">
        <v>1700</v>
      </c>
      <c r="X19" s="23">
        <v>1392</v>
      </c>
      <c r="Y19" s="24">
        <v>17724</v>
      </c>
    </row>
    <row r="20" spans="1:25" ht="20.100000000000001" customHeight="1" x14ac:dyDescent="0.15">
      <c r="A20" s="15" t="s">
        <v>23</v>
      </c>
      <c r="B20" s="84">
        <v>13534442</v>
      </c>
      <c r="C20" s="49">
        <v>1.88</v>
      </c>
      <c r="D20" s="16">
        <v>1.41</v>
      </c>
      <c r="E20" s="17">
        <v>1.95</v>
      </c>
      <c r="F20" s="17">
        <v>1.89</v>
      </c>
      <c r="G20" s="18">
        <v>3.2</v>
      </c>
      <c r="H20" s="19">
        <v>2.5087085848926374</v>
      </c>
      <c r="I20" s="20">
        <v>12.813987456082367</v>
      </c>
      <c r="J20" s="20">
        <v>7.7222005193461269</v>
      </c>
      <c r="K20" s="20">
        <v>8.6914931550908729</v>
      </c>
      <c r="L20" s="21">
        <v>31.736389715411899</v>
      </c>
      <c r="M20" s="64">
        <v>7.9</v>
      </c>
      <c r="N20" s="65">
        <v>40.4</v>
      </c>
      <c r="O20" s="65">
        <v>24.3</v>
      </c>
      <c r="P20" s="66">
        <v>27.4</v>
      </c>
      <c r="Q20" s="61">
        <f t="shared" si="0"/>
        <v>0.45542281105990778</v>
      </c>
      <c r="R20" s="67">
        <v>37.700000000000003</v>
      </c>
      <c r="S20" s="52">
        <v>5.5968066703710155</v>
      </c>
      <c r="T20" s="68">
        <v>45.817261089856302</v>
      </c>
      <c r="U20" s="22">
        <v>2103</v>
      </c>
      <c r="V20" s="23">
        <v>12146</v>
      </c>
      <c r="W20" s="23">
        <v>5804</v>
      </c>
      <c r="X20" s="23">
        <v>1382</v>
      </c>
      <c r="Y20" s="24">
        <v>21435</v>
      </c>
    </row>
    <row r="21" spans="1:25" ht="20.100000000000001" customHeight="1" x14ac:dyDescent="0.15">
      <c r="A21" s="15" t="s">
        <v>24</v>
      </c>
      <c r="B21" s="84">
        <v>10120113</v>
      </c>
      <c r="C21" s="49">
        <v>1.9</v>
      </c>
      <c r="D21" s="16">
        <v>1.61</v>
      </c>
      <c r="E21" s="17">
        <v>1.97</v>
      </c>
      <c r="F21" s="17">
        <v>1.78</v>
      </c>
      <c r="G21" s="18">
        <v>3.11</v>
      </c>
      <c r="H21" s="19">
        <v>3.7178044483560067</v>
      </c>
      <c r="I21" s="20">
        <v>15.356780392270819</v>
      </c>
      <c r="J21" s="20">
        <v>2.9041404780370992</v>
      </c>
      <c r="K21" s="20">
        <v>11.14140487702835</v>
      </c>
      <c r="L21" s="21">
        <v>33.120130195692091</v>
      </c>
      <c r="M21" s="64">
        <v>11.2</v>
      </c>
      <c r="N21" s="65">
        <v>46.4</v>
      </c>
      <c r="O21" s="65">
        <v>8.8000000000000007</v>
      </c>
      <c r="P21" s="66">
        <v>33.6</v>
      </c>
      <c r="Q21" s="61">
        <f t="shared" si="0"/>
        <v>0.42722480620155029</v>
      </c>
      <c r="R21" s="67">
        <v>43.3</v>
      </c>
      <c r="S21" s="52">
        <v>4.5978133282534248</v>
      </c>
      <c r="T21" s="68">
        <v>42.302945917046053</v>
      </c>
      <c r="U21" s="22">
        <v>2581</v>
      </c>
      <c r="V21" s="23">
        <v>12672</v>
      </c>
      <c r="W21" s="23">
        <v>1325</v>
      </c>
      <c r="X21" s="23">
        <v>1462</v>
      </c>
      <c r="Y21" s="24">
        <v>18040</v>
      </c>
    </row>
    <row r="22" spans="1:25" ht="20.100000000000001" customHeight="1" x14ac:dyDescent="0.15">
      <c r="A22" s="15" t="s">
        <v>25</v>
      </c>
      <c r="B22" s="84">
        <v>12888131</v>
      </c>
      <c r="C22" s="49">
        <v>1.91</v>
      </c>
      <c r="D22" s="16">
        <v>1.5</v>
      </c>
      <c r="E22" s="17">
        <v>1.97</v>
      </c>
      <c r="F22" s="17">
        <v>1.75</v>
      </c>
      <c r="G22" s="18">
        <v>3.15</v>
      </c>
      <c r="H22" s="19">
        <v>2.1680596382864468</v>
      </c>
      <c r="I22" s="20">
        <v>17.903473066178737</v>
      </c>
      <c r="J22" s="20">
        <v>4.5194772039205144</v>
      </c>
      <c r="K22" s="20">
        <v>9.206216261756456</v>
      </c>
      <c r="L22" s="21">
        <v>33.797226170142252</v>
      </c>
      <c r="M22" s="64">
        <v>6.4</v>
      </c>
      <c r="N22" s="65">
        <v>53</v>
      </c>
      <c r="O22" s="65">
        <v>13.4</v>
      </c>
      <c r="P22" s="66">
        <v>27.2</v>
      </c>
      <c r="Q22" s="61">
        <f t="shared" si="0"/>
        <v>0.4527198177676538</v>
      </c>
      <c r="R22" s="67">
        <v>54.2</v>
      </c>
      <c r="S22" s="52">
        <v>5.2051341382897114</v>
      </c>
      <c r="T22" s="68">
        <v>30.863023224597576</v>
      </c>
      <c r="U22" s="22">
        <v>2311</v>
      </c>
      <c r="V22" s="23">
        <v>22761</v>
      </c>
      <c r="W22" s="23">
        <v>2727</v>
      </c>
      <c r="X22" s="23">
        <v>2046</v>
      </c>
      <c r="Y22" s="24">
        <v>29845</v>
      </c>
    </row>
    <row r="23" spans="1:25" ht="20.100000000000001" customHeight="1" x14ac:dyDescent="0.15">
      <c r="A23" s="15" t="s">
        <v>26</v>
      </c>
      <c r="B23" s="84">
        <v>14436247</v>
      </c>
      <c r="C23" s="49">
        <v>1.85</v>
      </c>
      <c r="D23" s="16">
        <v>1.33</v>
      </c>
      <c r="E23" s="17">
        <v>1.95</v>
      </c>
      <c r="F23" s="17">
        <v>1.65</v>
      </c>
      <c r="G23" s="18">
        <v>2.73</v>
      </c>
      <c r="H23" s="19">
        <v>2.2200776948176095</v>
      </c>
      <c r="I23" s="20">
        <v>15.83562336746982</v>
      </c>
      <c r="J23" s="20">
        <v>6.4742932742338875</v>
      </c>
      <c r="K23" s="20">
        <v>7.5268407565412661</v>
      </c>
      <c r="L23" s="21">
        <v>32.056835093062794</v>
      </c>
      <c r="M23" s="64">
        <v>6.7</v>
      </c>
      <c r="N23" s="65">
        <v>50.4</v>
      </c>
      <c r="O23" s="65">
        <v>20.100000000000001</v>
      </c>
      <c r="P23" s="66">
        <v>22.8</v>
      </c>
      <c r="Q23" s="61">
        <f t="shared" si="0"/>
        <v>0.47985829307568428</v>
      </c>
      <c r="R23" s="67">
        <v>35.4</v>
      </c>
      <c r="S23" s="52">
        <v>4.4424025409865644</v>
      </c>
      <c r="T23" s="68">
        <v>45.533313536475603</v>
      </c>
      <c r="U23" s="22">
        <v>2109</v>
      </c>
      <c r="V23" s="23">
        <v>17706</v>
      </c>
      <c r="W23" s="23">
        <v>3823</v>
      </c>
      <c r="X23" s="23">
        <v>1428</v>
      </c>
      <c r="Y23" s="24">
        <v>25066</v>
      </c>
    </row>
    <row r="24" spans="1:25" ht="20.100000000000001" customHeight="1" x14ac:dyDescent="0.15">
      <c r="A24" s="15" t="s">
        <v>27</v>
      </c>
      <c r="B24" s="84">
        <v>21073211</v>
      </c>
      <c r="C24" s="49">
        <v>1.91</v>
      </c>
      <c r="D24" s="16">
        <v>1.46</v>
      </c>
      <c r="E24" s="17">
        <v>1.95</v>
      </c>
      <c r="F24" s="17">
        <v>1.93</v>
      </c>
      <c r="G24" s="18">
        <v>3.86</v>
      </c>
      <c r="H24" s="19">
        <v>0.91113506504291242</v>
      </c>
      <c r="I24" s="20">
        <v>10.179425399111052</v>
      </c>
      <c r="J24" s="20">
        <v>4.3760830771067125</v>
      </c>
      <c r="K24" s="20">
        <v>16.655640205728663</v>
      </c>
      <c r="L24" s="21">
        <v>32.122283746989282</v>
      </c>
      <c r="M24" s="64">
        <v>2.8</v>
      </c>
      <c r="N24" s="65">
        <v>31.7</v>
      </c>
      <c r="O24" s="65">
        <v>13.6</v>
      </c>
      <c r="P24" s="66">
        <v>51.9</v>
      </c>
      <c r="Q24" s="61">
        <f t="shared" si="0"/>
        <v>0.29548020434227329</v>
      </c>
      <c r="R24" s="67">
        <v>47</v>
      </c>
      <c r="S24" s="52">
        <v>9.0724975753911199</v>
      </c>
      <c r="T24" s="68">
        <v>43.344468418029948</v>
      </c>
      <c r="U24" s="22">
        <v>1111</v>
      </c>
      <c r="V24" s="23">
        <v>12415</v>
      </c>
      <c r="W24" s="23">
        <v>4250</v>
      </c>
      <c r="X24" s="23">
        <v>3684</v>
      </c>
      <c r="Y24" s="24">
        <v>21460</v>
      </c>
    </row>
    <row r="25" spans="1:25" ht="20.100000000000001" customHeight="1" x14ac:dyDescent="0.15">
      <c r="A25" s="15" t="s">
        <v>28</v>
      </c>
      <c r="B25" s="84">
        <v>17970369</v>
      </c>
      <c r="C25" s="49">
        <v>1.87</v>
      </c>
      <c r="D25" s="16">
        <v>1.42</v>
      </c>
      <c r="E25" s="17">
        <v>1.99</v>
      </c>
      <c r="F25" s="17">
        <v>1.93</v>
      </c>
      <c r="G25" s="18">
        <v>3.32</v>
      </c>
      <c r="H25" s="19">
        <v>3.1610363737604321</v>
      </c>
      <c r="I25" s="20">
        <v>10.072134776725756</v>
      </c>
      <c r="J25" s="20">
        <v>5.1035999112827124</v>
      </c>
      <c r="K25" s="20">
        <v>11.65206479257132</v>
      </c>
      <c r="L25" s="21">
        <v>29.988835854340294</v>
      </c>
      <c r="M25" s="64">
        <v>10.5</v>
      </c>
      <c r="N25" s="65">
        <v>33.6</v>
      </c>
      <c r="O25" s="65">
        <v>17</v>
      </c>
      <c r="P25" s="66">
        <v>38.9</v>
      </c>
      <c r="Q25" s="61">
        <f t="shared" si="0"/>
        <v>0.39366010544815461</v>
      </c>
      <c r="R25" s="67">
        <v>29.4</v>
      </c>
      <c r="S25" s="52">
        <v>5.7930284715271911</v>
      </c>
      <c r="T25" s="68">
        <v>58.198855001628999</v>
      </c>
      <c r="U25" s="22">
        <v>2827</v>
      </c>
      <c r="V25" s="23">
        <v>8962</v>
      </c>
      <c r="W25" s="23">
        <v>3560</v>
      </c>
      <c r="X25" s="23">
        <v>1725</v>
      </c>
      <c r="Y25" s="24">
        <v>17074</v>
      </c>
    </row>
    <row r="26" spans="1:25" ht="20.100000000000001" customHeight="1" x14ac:dyDescent="0.15">
      <c r="A26" s="15" t="s">
        <v>29</v>
      </c>
      <c r="B26" s="84">
        <v>9544892</v>
      </c>
      <c r="C26" s="49">
        <v>1.8</v>
      </c>
      <c r="D26" s="16">
        <v>1.3</v>
      </c>
      <c r="E26" s="17">
        <v>1.94</v>
      </c>
      <c r="F26" s="17">
        <v>1.74</v>
      </c>
      <c r="G26" s="18">
        <v>2.87</v>
      </c>
      <c r="H26" s="19">
        <v>2.6236523037700321</v>
      </c>
      <c r="I26" s="20">
        <v>12.075179707152234</v>
      </c>
      <c r="J26" s="20">
        <v>12.747717341591644</v>
      </c>
      <c r="K26" s="20">
        <v>9.158466206526624</v>
      </c>
      <c r="L26" s="21">
        <v>36.605015559040353</v>
      </c>
      <c r="M26" s="64">
        <v>7.2</v>
      </c>
      <c r="N26" s="65">
        <v>33.799999999999997</v>
      </c>
      <c r="O26" s="65">
        <v>34.4</v>
      </c>
      <c r="P26" s="66">
        <v>24.5</v>
      </c>
      <c r="Q26" s="61">
        <f t="shared" si="0"/>
        <v>0.47099007170435742</v>
      </c>
      <c r="R26" s="67">
        <v>48.7</v>
      </c>
      <c r="S26" s="52">
        <v>7.2918051992845276</v>
      </c>
      <c r="T26" s="68">
        <v>31.628251979347933</v>
      </c>
      <c r="U26" s="22">
        <v>2086</v>
      </c>
      <c r="V26" s="23">
        <v>9656</v>
      </c>
      <c r="W26" s="23">
        <v>3873</v>
      </c>
      <c r="X26" s="23">
        <v>1337</v>
      </c>
      <c r="Y26" s="24">
        <v>16952</v>
      </c>
    </row>
    <row r="27" spans="1:25" ht="20.100000000000001" customHeight="1" x14ac:dyDescent="0.15">
      <c r="A27" s="15" t="s">
        <v>30</v>
      </c>
      <c r="B27" s="84">
        <v>73423922</v>
      </c>
      <c r="C27" s="49">
        <v>1.68</v>
      </c>
      <c r="D27" s="16">
        <v>1.29</v>
      </c>
      <c r="E27" s="17">
        <v>1.86</v>
      </c>
      <c r="F27" s="17">
        <v>1.34</v>
      </c>
      <c r="G27" s="18">
        <v>2.16</v>
      </c>
      <c r="H27" s="19">
        <v>4.3682388338952585</v>
      </c>
      <c r="I27" s="20">
        <v>15.280470163236812</v>
      </c>
      <c r="J27" s="20">
        <v>3.6374704109934415</v>
      </c>
      <c r="K27" s="20">
        <v>3.8241648806020052</v>
      </c>
      <c r="L27" s="21">
        <v>27.110344288727472</v>
      </c>
      <c r="M27" s="64">
        <v>16.100000000000001</v>
      </c>
      <c r="N27" s="65">
        <v>56.4</v>
      </c>
      <c r="O27" s="65">
        <v>13.4</v>
      </c>
      <c r="P27" s="66">
        <v>14.1</v>
      </c>
      <c r="Q27" s="61">
        <f t="shared" si="0"/>
        <v>0.55717165869619933</v>
      </c>
      <c r="R27" s="67">
        <v>8.3000000000000007</v>
      </c>
      <c r="S27" s="52">
        <v>1.1869129314052989</v>
      </c>
      <c r="T27" s="68">
        <v>82.77007342311704</v>
      </c>
      <c r="U27" s="22">
        <v>7545</v>
      </c>
      <c r="V27" s="23">
        <v>25126</v>
      </c>
      <c r="W27" s="23">
        <v>5004</v>
      </c>
      <c r="X27" s="23">
        <v>1504</v>
      </c>
      <c r="Y27" s="24">
        <v>39179</v>
      </c>
    </row>
    <row r="28" spans="1:25" ht="20.100000000000001" customHeight="1" x14ac:dyDescent="0.15">
      <c r="A28" s="15" t="s">
        <v>36</v>
      </c>
      <c r="B28" s="84">
        <v>15908655</v>
      </c>
      <c r="C28" s="49">
        <v>1.97</v>
      </c>
      <c r="D28" s="16">
        <v>1.68</v>
      </c>
      <c r="E28" s="17">
        <v>1.99</v>
      </c>
      <c r="F28" s="17">
        <v>2.12</v>
      </c>
      <c r="G28" s="18">
        <v>3.36</v>
      </c>
      <c r="H28" s="19">
        <v>2.5727623280530314</v>
      </c>
      <c r="I28" s="20">
        <v>19.031907699133306</v>
      </c>
      <c r="J28" s="20">
        <v>3.5370438145957741</v>
      </c>
      <c r="K28" s="20">
        <v>11.056115021266432</v>
      </c>
      <c r="L28" s="21">
        <v>36.197828863048507</v>
      </c>
      <c r="M28" s="64">
        <v>7.1</v>
      </c>
      <c r="N28" s="65">
        <v>52.6</v>
      </c>
      <c r="O28" s="65">
        <v>9.8000000000000007</v>
      </c>
      <c r="P28" s="66">
        <v>30.5</v>
      </c>
      <c r="Q28" s="61">
        <f t="shared" si="0"/>
        <v>0.43476597659765975</v>
      </c>
      <c r="R28" s="67">
        <v>65.3</v>
      </c>
      <c r="S28" s="52">
        <v>4.6529375250108025</v>
      </c>
      <c r="T28" s="68">
        <v>25.528605242666679</v>
      </c>
      <c r="U28" s="22">
        <v>4047</v>
      </c>
      <c r="V28" s="23">
        <v>32642</v>
      </c>
      <c r="W28" s="23">
        <v>4103</v>
      </c>
      <c r="X28" s="23">
        <v>3598</v>
      </c>
      <c r="Y28" s="24">
        <v>44390</v>
      </c>
    </row>
    <row r="29" spans="1:25" ht="20.100000000000001" customHeight="1" x14ac:dyDescent="0.15">
      <c r="A29" s="15" t="s">
        <v>31</v>
      </c>
      <c r="B29" s="84">
        <v>14656468</v>
      </c>
      <c r="C29" s="49">
        <v>1.65</v>
      </c>
      <c r="D29" s="16">
        <v>1.2</v>
      </c>
      <c r="E29" s="17">
        <v>1.87</v>
      </c>
      <c r="F29" s="17">
        <v>1.38</v>
      </c>
      <c r="G29" s="18">
        <v>2.11</v>
      </c>
      <c r="H29" s="19">
        <v>3.2853120152771718</v>
      </c>
      <c r="I29" s="20">
        <v>11.770496791596601</v>
      </c>
      <c r="J29" s="20">
        <v>10.178474451175418</v>
      </c>
      <c r="K29" s="20">
        <v>8.71857448785412</v>
      </c>
      <c r="L29" s="21">
        <v>33.95285774590328</v>
      </c>
      <c r="M29" s="64">
        <v>10.4</v>
      </c>
      <c r="N29" s="65">
        <v>34.5</v>
      </c>
      <c r="O29" s="65">
        <v>29.7</v>
      </c>
      <c r="P29" s="66">
        <v>25.4</v>
      </c>
      <c r="Q29" s="61">
        <f t="shared" si="0"/>
        <v>0.47403407155025556</v>
      </c>
      <c r="R29" s="67">
        <v>24.9</v>
      </c>
      <c r="S29" s="52">
        <v>4.9992132548089669</v>
      </c>
      <c r="T29" s="68">
        <v>56.985658711378882</v>
      </c>
      <c r="U29" s="22">
        <v>2382</v>
      </c>
      <c r="V29" s="23">
        <v>9357</v>
      </c>
      <c r="W29" s="23">
        <v>3571</v>
      </c>
      <c r="X29" s="23">
        <v>1082</v>
      </c>
      <c r="Y29" s="24">
        <v>16392</v>
      </c>
    </row>
    <row r="30" spans="1:25" ht="20.100000000000001" customHeight="1" x14ac:dyDescent="0.15">
      <c r="A30" s="15" t="s">
        <v>32</v>
      </c>
      <c r="B30" s="84">
        <v>28051801</v>
      </c>
      <c r="C30" s="49">
        <v>1.57</v>
      </c>
      <c r="D30" s="16">
        <v>1.21</v>
      </c>
      <c r="E30" s="17">
        <v>1.81</v>
      </c>
      <c r="F30" s="17">
        <v>1.47</v>
      </c>
      <c r="G30" s="18">
        <v>1.79</v>
      </c>
      <c r="H30" s="19">
        <v>6.5986044786530567</v>
      </c>
      <c r="I30" s="20">
        <v>11.703750443210973</v>
      </c>
      <c r="J30" s="20">
        <v>6.4845491654410798</v>
      </c>
      <c r="K30" s="20">
        <v>4.1647183049015331</v>
      </c>
      <c r="L30" s="21">
        <v>28.951622392206694</v>
      </c>
      <c r="M30" s="64">
        <v>22.8</v>
      </c>
      <c r="N30" s="65">
        <v>40.4</v>
      </c>
      <c r="O30" s="65">
        <v>22.4</v>
      </c>
      <c r="P30" s="66">
        <v>14.4</v>
      </c>
      <c r="Q30" s="61">
        <f t="shared" si="0"/>
        <v>0.57484518828451892</v>
      </c>
      <c r="R30" s="67">
        <v>5.8</v>
      </c>
      <c r="S30" s="52">
        <v>0.77259213417105554</v>
      </c>
      <c r="T30" s="68">
        <v>87.57480910445166</v>
      </c>
      <c r="U30" s="22">
        <v>2993</v>
      </c>
      <c r="V30" s="23">
        <v>5024</v>
      </c>
      <c r="W30" s="23">
        <v>1499</v>
      </c>
      <c r="X30" s="23">
        <v>367</v>
      </c>
      <c r="Y30" s="24">
        <v>9883</v>
      </c>
    </row>
    <row r="31" spans="1:25" ht="20.100000000000001" customHeight="1" x14ac:dyDescent="0.15">
      <c r="A31" s="15" t="s">
        <v>33</v>
      </c>
      <c r="B31" s="84">
        <v>105379232</v>
      </c>
      <c r="C31" s="49">
        <v>1.56</v>
      </c>
      <c r="D31" s="16">
        <v>1.57</v>
      </c>
      <c r="E31" s="17">
        <v>1.68</v>
      </c>
      <c r="F31" s="17">
        <v>1.29</v>
      </c>
      <c r="G31" s="18">
        <v>1.87</v>
      </c>
      <c r="H31" s="19">
        <v>12.07986208725014</v>
      </c>
      <c r="I31" s="20">
        <v>4.3699734394571577</v>
      </c>
      <c r="J31" s="20">
        <v>1.426166010124049</v>
      </c>
      <c r="K31" s="20">
        <v>1.6454705522704629</v>
      </c>
      <c r="L31" s="21">
        <v>19.521472089101763</v>
      </c>
      <c r="M31" s="64">
        <v>61.9</v>
      </c>
      <c r="N31" s="65">
        <v>22.4</v>
      </c>
      <c r="O31" s="65">
        <v>7.3</v>
      </c>
      <c r="P31" s="66">
        <v>8.4</v>
      </c>
      <c r="Q31" s="61">
        <f t="shared" si="0"/>
        <v>0.75319210053859964</v>
      </c>
      <c r="R31" s="67">
        <v>0.4</v>
      </c>
      <c r="S31" s="52">
        <v>0.22173240964150032</v>
      </c>
      <c r="T31" s="68">
        <v>98.547275246205174</v>
      </c>
      <c r="U31" s="22">
        <v>1361</v>
      </c>
      <c r="V31" s="23">
        <v>541</v>
      </c>
      <c r="W31" s="23">
        <v>250</v>
      </c>
      <c r="X31" s="23">
        <v>71</v>
      </c>
      <c r="Y31" s="24">
        <v>2223</v>
      </c>
    </row>
    <row r="32" spans="1:25" ht="20.100000000000001" customHeight="1" thickBot="1" x14ac:dyDescent="0.2">
      <c r="A32" s="15" t="s">
        <v>34</v>
      </c>
      <c r="B32" s="86">
        <v>225343058</v>
      </c>
      <c r="C32" s="49">
        <v>1.47</v>
      </c>
      <c r="D32" s="16">
        <v>1.35</v>
      </c>
      <c r="E32" s="17">
        <v>1.72</v>
      </c>
      <c r="F32" s="17">
        <v>1.25</v>
      </c>
      <c r="G32" s="18">
        <v>1.81</v>
      </c>
      <c r="H32" s="19">
        <v>7.4753592191106861</v>
      </c>
      <c r="I32" s="20">
        <v>6.2007767266224407</v>
      </c>
      <c r="J32" s="20">
        <v>2.1560753918958979</v>
      </c>
      <c r="K32" s="20">
        <v>1.8283428715589651</v>
      </c>
      <c r="L32" s="21">
        <v>17.660554209188</v>
      </c>
      <c r="M32" s="64">
        <v>42.3</v>
      </c>
      <c r="N32" s="65">
        <v>35.1</v>
      </c>
      <c r="O32" s="65">
        <v>12.2</v>
      </c>
      <c r="P32" s="66">
        <v>10.4</v>
      </c>
      <c r="Q32" s="88">
        <f t="shared" si="0"/>
        <v>0.66275399009356084</v>
      </c>
      <c r="R32" s="67">
        <v>0.3</v>
      </c>
      <c r="S32" s="52">
        <v>9.0577638391119195E-2</v>
      </c>
      <c r="T32" s="68">
        <v>98.766233692554394</v>
      </c>
      <c r="U32" s="22">
        <v>2230</v>
      </c>
      <c r="V32" s="23">
        <v>1674</v>
      </c>
      <c r="W32" s="23">
        <v>662</v>
      </c>
      <c r="X32" s="25">
        <v>194</v>
      </c>
      <c r="Y32" s="26">
        <v>4760</v>
      </c>
    </row>
    <row r="33" spans="1:25" ht="20.100000000000001" customHeight="1" thickBot="1" x14ac:dyDescent="0.2">
      <c r="A33" s="27" t="s">
        <v>37</v>
      </c>
      <c r="B33" s="87">
        <v>1152639988</v>
      </c>
      <c r="C33" s="57">
        <v>1.88</v>
      </c>
      <c r="D33" s="28">
        <v>1.42</v>
      </c>
      <c r="E33" s="29">
        <v>1.95</v>
      </c>
      <c r="F33" s="29">
        <v>1.9</v>
      </c>
      <c r="G33" s="69">
        <v>3.33</v>
      </c>
      <c r="H33" s="35">
        <v>2.5704166321707822</v>
      </c>
      <c r="I33" s="36">
        <v>14.815473560934105</v>
      </c>
      <c r="J33" s="36">
        <v>6.083929349762137</v>
      </c>
      <c r="K33" s="36">
        <v>9.7737183892383861</v>
      </c>
      <c r="L33" s="37">
        <v>33.243537932105404</v>
      </c>
      <c r="M33" s="70">
        <v>7.7</v>
      </c>
      <c r="N33" s="48">
        <v>44.6</v>
      </c>
      <c r="O33" s="48">
        <v>18.3</v>
      </c>
      <c r="P33" s="71">
        <v>29.3</v>
      </c>
      <c r="Q33" s="72">
        <f t="shared" si="0"/>
        <v>0.44355035545023697</v>
      </c>
      <c r="R33" s="73">
        <v>23</v>
      </c>
      <c r="S33" s="53">
        <v>2.8308534098869198</v>
      </c>
      <c r="T33" s="74">
        <v>68.476385995863396</v>
      </c>
      <c r="U33" s="30">
        <v>111710</v>
      </c>
      <c r="V33" s="31">
        <v>680855</v>
      </c>
      <c r="W33" s="31">
        <v>193637</v>
      </c>
      <c r="X33" s="31">
        <v>84011</v>
      </c>
      <c r="Y33" s="32">
        <v>1070213</v>
      </c>
    </row>
    <row r="34" spans="1:25" ht="20.100000000000001" customHeight="1" thickBot="1" x14ac:dyDescent="0.2">
      <c r="A34" s="27" t="s">
        <v>35</v>
      </c>
      <c r="B34" s="87">
        <v>1782763715</v>
      </c>
      <c r="C34" s="50">
        <v>1.99</v>
      </c>
      <c r="D34" s="38">
        <v>1.51</v>
      </c>
      <c r="E34" s="39">
        <v>1.99</v>
      </c>
      <c r="F34" s="39">
        <v>2.17</v>
      </c>
      <c r="G34" s="40">
        <v>3.99</v>
      </c>
      <c r="H34" s="75">
        <v>1.951737767461089</v>
      </c>
      <c r="I34" s="41">
        <v>14.217098660713587</v>
      </c>
      <c r="J34" s="41">
        <v>7.0741519459812734</v>
      </c>
      <c r="K34" s="41">
        <v>16.117298331647159</v>
      </c>
      <c r="L34" s="42">
        <v>39.360286705803098</v>
      </c>
      <c r="M34" s="76">
        <v>5</v>
      </c>
      <c r="N34" s="77">
        <v>36.200000000000003</v>
      </c>
      <c r="O34" s="77">
        <v>18</v>
      </c>
      <c r="P34" s="78">
        <v>40.9</v>
      </c>
      <c r="Q34" s="72">
        <f t="shared" si="0"/>
        <v>0.36699860139860141</v>
      </c>
      <c r="R34" s="79">
        <v>53.4</v>
      </c>
      <c r="S34" s="54">
        <v>4.8789501337896599</v>
      </c>
      <c r="T34" s="75">
        <v>53.002331984204197</v>
      </c>
      <c r="U34" s="43">
        <v>197485</v>
      </c>
      <c r="V34" s="44">
        <v>1562423</v>
      </c>
      <c r="W34" s="45">
        <v>614293</v>
      </c>
      <c r="X34" s="45">
        <v>459525</v>
      </c>
      <c r="Y34" s="32">
        <v>2833726</v>
      </c>
    </row>
    <row r="35" spans="1:25" x14ac:dyDescent="0.15">
      <c r="V35" s="46"/>
    </row>
    <row r="37" spans="1:25" x14ac:dyDescent="0.15">
      <c r="Y37" s="47"/>
    </row>
    <row r="38" spans="1:25" x14ac:dyDescent="0.15">
      <c r="Y38" s="47"/>
    </row>
    <row r="39" spans="1:25" x14ac:dyDescent="0.15">
      <c r="Y39" s="47"/>
    </row>
    <row r="40" spans="1:25" x14ac:dyDescent="0.15">
      <c r="Y40" s="47"/>
    </row>
    <row r="41" spans="1:25" x14ac:dyDescent="0.15">
      <c r="Y41" s="47"/>
    </row>
    <row r="42" spans="1:25" x14ac:dyDescent="0.15">
      <c r="Y42" s="47"/>
    </row>
    <row r="43" spans="1:25" x14ac:dyDescent="0.15">
      <c r="Y43" s="47"/>
    </row>
    <row r="44" spans="1:25" x14ac:dyDescent="0.15">
      <c r="Y44" s="47"/>
    </row>
    <row r="45" spans="1:25" x14ac:dyDescent="0.15">
      <c r="Y45" s="47"/>
    </row>
    <row r="46" spans="1:25" x14ac:dyDescent="0.15">
      <c r="Y46" s="47"/>
    </row>
    <row r="47" spans="1:25" x14ac:dyDescent="0.15">
      <c r="Y47" s="47"/>
    </row>
    <row r="48" spans="1:25" x14ac:dyDescent="0.15">
      <c r="Y48" s="47"/>
    </row>
    <row r="49" spans="25:25" x14ac:dyDescent="0.15">
      <c r="Y49" s="47"/>
    </row>
    <row r="50" spans="25:25" x14ac:dyDescent="0.15">
      <c r="Y50" s="47"/>
    </row>
    <row r="51" spans="25:25" x14ac:dyDescent="0.15">
      <c r="Y51" s="47"/>
    </row>
    <row r="52" spans="25:25" x14ac:dyDescent="0.15">
      <c r="Y52" s="47"/>
    </row>
    <row r="53" spans="25:25" x14ac:dyDescent="0.15">
      <c r="Y53" s="47"/>
    </row>
    <row r="54" spans="25:25" x14ac:dyDescent="0.15">
      <c r="Y54" s="47"/>
    </row>
    <row r="55" spans="25:25" x14ac:dyDescent="0.15">
      <c r="Y55" s="47"/>
    </row>
    <row r="56" spans="25:25" x14ac:dyDescent="0.15">
      <c r="Y56" s="47"/>
    </row>
    <row r="57" spans="25:25" x14ac:dyDescent="0.15">
      <c r="Y57" s="47"/>
    </row>
    <row r="58" spans="25:25" x14ac:dyDescent="0.15">
      <c r="Y58" s="47"/>
    </row>
    <row r="59" spans="25:25" x14ac:dyDescent="0.15">
      <c r="Y59" s="47"/>
    </row>
    <row r="60" spans="25:25" x14ac:dyDescent="0.15">
      <c r="Y60" s="47"/>
    </row>
    <row r="61" spans="25:25" x14ac:dyDescent="0.15">
      <c r="Y61" s="47"/>
    </row>
    <row r="62" spans="25:25" x14ac:dyDescent="0.15">
      <c r="Y62" s="47"/>
    </row>
    <row r="63" spans="25:25" x14ac:dyDescent="0.15">
      <c r="Y63" s="47"/>
    </row>
    <row r="64" spans="25:25" x14ac:dyDescent="0.15">
      <c r="Y64" s="47"/>
    </row>
    <row r="65" spans="25:25" x14ac:dyDescent="0.15">
      <c r="Y65" s="47"/>
    </row>
    <row r="66" spans="25:25" x14ac:dyDescent="0.15">
      <c r="Y66" s="47"/>
    </row>
    <row r="67" spans="25:25" x14ac:dyDescent="0.15">
      <c r="Y67" s="47"/>
    </row>
    <row r="68" spans="25:25" x14ac:dyDescent="0.15">
      <c r="Y68" s="47"/>
    </row>
    <row r="69" spans="25:25" x14ac:dyDescent="0.15">
      <c r="Y69" s="47"/>
    </row>
    <row r="70" spans="25:25" x14ac:dyDescent="0.15">
      <c r="Y70" s="47"/>
    </row>
    <row r="71" spans="25:25" x14ac:dyDescent="0.15">
      <c r="Y71" s="47"/>
    </row>
    <row r="72" spans="25:25" x14ac:dyDescent="0.15">
      <c r="Y72" s="47"/>
    </row>
    <row r="73" spans="25:25" x14ac:dyDescent="0.15">
      <c r="Y73" s="47"/>
    </row>
    <row r="74" spans="25:25" x14ac:dyDescent="0.15">
      <c r="Y74" s="47"/>
    </row>
    <row r="75" spans="25:25" x14ac:dyDescent="0.15">
      <c r="Y75" s="47"/>
    </row>
    <row r="76" spans="25:25" x14ac:dyDescent="0.15">
      <c r="Y76" s="47"/>
    </row>
    <row r="77" spans="25:25" x14ac:dyDescent="0.15">
      <c r="Y77" s="47"/>
    </row>
    <row r="78" spans="25:25" x14ac:dyDescent="0.15">
      <c r="Y78" s="47"/>
    </row>
    <row r="79" spans="25:25" x14ac:dyDescent="0.15">
      <c r="Y79" s="47"/>
    </row>
    <row r="80" spans="25:25" x14ac:dyDescent="0.15">
      <c r="Y80" s="47"/>
    </row>
    <row r="81" spans="25:25" x14ac:dyDescent="0.15">
      <c r="Y81" s="47"/>
    </row>
    <row r="82" spans="25:25" x14ac:dyDescent="0.15">
      <c r="Y82" s="47"/>
    </row>
    <row r="83" spans="25:25" x14ac:dyDescent="0.15">
      <c r="Y83" s="47"/>
    </row>
    <row r="84" spans="25:25" x14ac:dyDescent="0.15">
      <c r="Y84" s="47"/>
    </row>
    <row r="85" spans="25:25" x14ac:dyDescent="0.15">
      <c r="Y85" s="47"/>
    </row>
    <row r="86" spans="25:25" x14ac:dyDescent="0.15">
      <c r="Y86" s="47"/>
    </row>
    <row r="87" spans="25:25" x14ac:dyDescent="0.15">
      <c r="Y87" s="47"/>
    </row>
    <row r="88" spans="25:25" x14ac:dyDescent="0.15">
      <c r="Y88" s="47"/>
    </row>
  </sheetData>
  <mergeCells count="11">
    <mergeCell ref="S1:S2"/>
    <mergeCell ref="T1:T2"/>
    <mergeCell ref="U1:Y1"/>
    <mergeCell ref="A1:A2"/>
    <mergeCell ref="B1:B2"/>
    <mergeCell ref="C1:C2"/>
    <mergeCell ref="Q1:Q2"/>
    <mergeCell ref="R1:R2"/>
    <mergeCell ref="M1:P1"/>
    <mergeCell ref="H1:L1"/>
    <mergeCell ref="D1:G1"/>
  </mergeCells>
  <phoneticPr fontId="1"/>
  <pageMargins left="0.59055118110236227" right="0.59055118110236227" top="1.3779527559055118" bottom="0.59055118110236227" header="1.1811023622047245" footer="0.51181102362204722"/>
  <pageSetup paperSize="9" scale="65" orientation="landscape" r:id="rId1"/>
  <headerFooter alignWithMargins="0">
    <oddHeader>&amp;C&amp;"ＭＳ ゴシック,標準"&amp;16区市町村別算定結果（特別区）</oddHeader>
    <oddFooter>&amp;R&amp;"ＭＳ 明朝,標準"&amp;10*四捨五入をしているため合計は100%にならない場合があります。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区市町村別算定結果 (市町村)</vt:lpstr>
      <vt:lpstr>'区市町村別算定結果 (市町村)'!Print_Area</vt:lpstr>
      <vt:lpstr>'区市町村別算定結果 (市町村)'!Print_Titles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哲也</dc:creator>
  <cp:lastModifiedBy>事務端末0008</cp:lastModifiedBy>
  <cp:lastPrinted>2010-03-15T03:00:00Z</cp:lastPrinted>
  <dcterms:created xsi:type="dcterms:W3CDTF">2010-03-15T03:00:00Z</dcterms:created>
  <dcterms:modified xsi:type="dcterms:W3CDTF">2024-04-23T04:11:11Z</dcterms:modified>
</cp:coreProperties>
</file>