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fdit\Desktop\オープンデータ用\"/>
    </mc:Choice>
  </mc:AlternateContent>
  <bookViews>
    <workbookView xWindow="36" yWindow="228" windowWidth="28920" windowHeight="13812"/>
  </bookViews>
  <sheets>
    <sheet name="消防署別算定結果" sheetId="2" r:id="rId1"/>
  </sheets>
  <definedNames>
    <definedName name="_xlnm._FilterDatabase" localSheetId="0" hidden="1">消防署別算定結果!$A$2:$Y$2</definedName>
  </definedNames>
  <calcPr calcId="162913"/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3" i="2"/>
</calcChain>
</file>

<file path=xl/sharedStrings.xml><?xml version="1.0" encoding="utf-8"?>
<sst xmlns="http://schemas.openxmlformats.org/spreadsheetml/2006/main" count="111" uniqueCount="99">
  <si>
    <t>平均階数</t>
  </si>
  <si>
    <t>混成率 (%)</t>
  </si>
  <si>
    <t>構造別建物棟数</t>
  </si>
  <si>
    <t>消防署名</t>
  </si>
  <si>
    <t>木造</t>
  </si>
  <si>
    <t>防火</t>
  </si>
  <si>
    <t>準耐</t>
  </si>
  <si>
    <t>耐火</t>
  </si>
  <si>
    <t>全建物</t>
  </si>
  <si>
    <t>平均延焼速度比</t>
    <rPh sb="0" eb="2">
      <t>ヘイキン</t>
    </rPh>
    <rPh sb="2" eb="4">
      <t>エンショウ</t>
    </rPh>
    <rPh sb="4" eb="7">
      <t>ソクドヒ</t>
    </rPh>
    <phoneticPr fontId="3"/>
  </si>
  <si>
    <t>丸の内消防署</t>
  </si>
  <si>
    <t>麹町消防署</t>
  </si>
  <si>
    <t>神田消防署</t>
  </si>
  <si>
    <t>京橋消防署</t>
  </si>
  <si>
    <t>日本橋消防署</t>
  </si>
  <si>
    <t>臨港消防署</t>
  </si>
  <si>
    <t>芝消防署</t>
  </si>
  <si>
    <t>麻布消防署</t>
  </si>
  <si>
    <t>赤坂消防署</t>
  </si>
  <si>
    <t>高輪消防署</t>
  </si>
  <si>
    <t>品川消防署</t>
  </si>
  <si>
    <t>大井消防署</t>
  </si>
  <si>
    <t>荏原消防署</t>
  </si>
  <si>
    <t>大森消防署</t>
  </si>
  <si>
    <t>田園調布消防署</t>
  </si>
  <si>
    <t>蒲田消防署</t>
  </si>
  <si>
    <t>矢口消防署</t>
  </si>
  <si>
    <t>目黒消防署</t>
  </si>
  <si>
    <t>世田谷消防署</t>
  </si>
  <si>
    <t>玉川消防署</t>
  </si>
  <si>
    <t>成城消防署</t>
  </si>
  <si>
    <t>渋谷消防署</t>
  </si>
  <si>
    <t>四谷消防署</t>
  </si>
  <si>
    <t>牛込消防署</t>
  </si>
  <si>
    <t>新宿消防署</t>
  </si>
  <si>
    <t>中野消防署</t>
  </si>
  <si>
    <t>野方消防署</t>
  </si>
  <si>
    <t>杉並消防署</t>
  </si>
  <si>
    <t>荻窪消防署</t>
  </si>
  <si>
    <t>小石川消防署</t>
  </si>
  <si>
    <t>本郷消防署</t>
  </si>
  <si>
    <t>豊島消防署</t>
  </si>
  <si>
    <t>池袋消防署</t>
  </si>
  <si>
    <t>王子消防署</t>
  </si>
  <si>
    <t>赤羽消防署</t>
  </si>
  <si>
    <t>滝野川消防署</t>
  </si>
  <si>
    <t>板橋消防署</t>
  </si>
  <si>
    <t>志村消防署</t>
  </si>
  <si>
    <t>練馬消防署</t>
  </si>
  <si>
    <t>光が丘消防署</t>
  </si>
  <si>
    <t>石神井消防署</t>
  </si>
  <si>
    <t>上野消防署</t>
  </si>
  <si>
    <t>浅草消防署</t>
  </si>
  <si>
    <t>日本堤消防署</t>
  </si>
  <si>
    <t>荒川消防署</t>
  </si>
  <si>
    <t>尾久消防署</t>
  </si>
  <si>
    <t>千住消防署</t>
  </si>
  <si>
    <t>足立消防署</t>
  </si>
  <si>
    <t>西新井消防署</t>
  </si>
  <si>
    <t>本所消防署</t>
  </si>
  <si>
    <t>向島消防署</t>
  </si>
  <si>
    <t>深川消防署</t>
  </si>
  <si>
    <t>城東消防署</t>
  </si>
  <si>
    <t>本田消防署</t>
  </si>
  <si>
    <t>金町消防署</t>
  </si>
  <si>
    <t>江戸川消防署</t>
  </si>
  <si>
    <t>葛西消防署</t>
  </si>
  <si>
    <t>小岩消防署</t>
  </si>
  <si>
    <t>立川消防署</t>
  </si>
  <si>
    <t>昭島消防署</t>
  </si>
  <si>
    <t>国分寺消防署</t>
  </si>
  <si>
    <t>小金井消防署</t>
  </si>
  <si>
    <t>小平消防署</t>
  </si>
  <si>
    <t>武蔵野消防署</t>
  </si>
  <si>
    <t>西東京消防署</t>
  </si>
  <si>
    <t>三鷹消防署</t>
  </si>
  <si>
    <t>調布消防署</t>
  </si>
  <si>
    <t>府中消防署</t>
  </si>
  <si>
    <t>東村山消防署</t>
  </si>
  <si>
    <t>狛江消防署</t>
  </si>
  <si>
    <t>北多摩西部消防署</t>
  </si>
  <si>
    <t>清瀬消防署</t>
  </si>
  <si>
    <t>八王子消防署</t>
  </si>
  <si>
    <t>日野消防署</t>
  </si>
  <si>
    <t>町田消防署</t>
  </si>
  <si>
    <t>青梅消防署</t>
  </si>
  <si>
    <t>福生消防署</t>
  </si>
  <si>
    <t>秋川消防署</t>
  </si>
  <si>
    <t>奥多摩消防署</t>
  </si>
  <si>
    <t>多摩消防署</t>
  </si>
  <si>
    <t>木造防火準耐の平均階数</t>
    <rPh sb="0" eb="2">
      <t>モクゾウ</t>
    </rPh>
    <rPh sb="2" eb="4">
      <t>ボウカ</t>
    </rPh>
    <rPh sb="4" eb="5">
      <t>ジュン</t>
    </rPh>
    <rPh sb="5" eb="6">
      <t>シノブ</t>
    </rPh>
    <rPh sb="7" eb="9">
      <t>ヘイキン</t>
    </rPh>
    <rPh sb="9" eb="11">
      <t>カイスウ</t>
    </rPh>
    <phoneticPr fontId="3"/>
  </si>
  <si>
    <t>東久留米消防署</t>
  </si>
  <si>
    <t>稲城消防署</t>
  </si>
  <si>
    <t>平均建ぺい率 (%)</t>
    <phoneticPr fontId="3"/>
  </si>
  <si>
    <t>市街地面積
(㎡)</t>
    <phoneticPr fontId="3"/>
  </si>
  <si>
    <t>空地率(%)</t>
    <rPh sb="0" eb="2">
      <t>クウチ</t>
    </rPh>
    <rPh sb="2" eb="3">
      <t>リツ</t>
    </rPh>
    <phoneticPr fontId="3"/>
  </si>
  <si>
    <t>容積率
(%)</t>
    <rPh sb="0" eb="2">
      <t>ヨウセキ</t>
    </rPh>
    <rPh sb="2" eb="3">
      <t>リツ</t>
    </rPh>
    <phoneticPr fontId="3"/>
  </si>
  <si>
    <t>道路率
(%)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</si>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</sst>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_ "/>
    <numFmt numFmtId="179" formatCode="#,##0_ "/>
    <numFmt numFmtId="180" formatCode="0.00_);[Red]\(0.00\)"/>
    <numFmt numFmtId="181" formatCode="0.0_);[Red]\(0.0\)"/>
    <numFmt numFmtId="182" formatCode="#,##0.00_ "/>
    <numFmt numFmtId="183" formatCode="#,##0_);[Red]\(#,##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</cellStyleXfs>
  <cellXfs count="97">
    <xf numFmtId="0" fontId="0" fillId="0" borderId="0" xfId="0"/>
    <xf numFmtId="176" fontId="4" fillId="0" borderId="1" xfId="0" applyNumberFormat="1" applyFont="1" applyFill="1" applyBorder="1" applyAlignment="1">
      <alignment horizontal="centerContinuous" vertical="center"/>
    </xf>
    <xf numFmtId="176" fontId="4" fillId="0" borderId="2" xfId="0" applyNumberFormat="1" applyFont="1" applyFill="1" applyBorder="1" applyAlignment="1">
      <alignment horizontal="centerContinuous" vertical="center"/>
    </xf>
    <xf numFmtId="176" fontId="4" fillId="0" borderId="3" xfId="0" applyNumberFormat="1" applyFont="1" applyFill="1" applyBorder="1" applyAlignment="1">
      <alignment horizontal="centerContinuous" vertical="center"/>
    </xf>
    <xf numFmtId="177" fontId="4" fillId="0" borderId="1" xfId="0" applyNumberFormat="1" applyFont="1" applyFill="1" applyBorder="1" applyAlignment="1">
      <alignment horizontal="centerContinuous" vertical="center"/>
    </xf>
    <xf numFmtId="177" fontId="4" fillId="0" borderId="2" xfId="0" applyNumberFormat="1" applyFont="1" applyFill="1" applyBorder="1" applyAlignment="1">
      <alignment horizontal="centerContinuous" vertical="center"/>
    </xf>
    <xf numFmtId="177" fontId="4" fillId="0" borderId="3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3" xfId="0" applyNumberFormat="1" applyFont="1" applyFill="1" applyBorder="1" applyAlignment="1">
      <alignment horizontal="centerContinuous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181" fontId="4" fillId="0" borderId="7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vertical="center"/>
    </xf>
    <xf numFmtId="181" fontId="4" fillId="0" borderId="9" xfId="0" applyNumberFormat="1" applyFont="1" applyFill="1" applyBorder="1" applyAlignment="1">
      <alignment vertical="center"/>
    </xf>
    <xf numFmtId="180" fontId="4" fillId="0" borderId="7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81" fontId="4" fillId="0" borderId="11" xfId="0" applyNumberFormat="1" applyFont="1" applyFill="1" applyBorder="1" applyAlignment="1">
      <alignment vertical="center"/>
    </xf>
    <xf numFmtId="181" fontId="4" fillId="0" borderId="12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vertical="center"/>
    </xf>
    <xf numFmtId="181" fontId="4" fillId="0" borderId="14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81" fontId="4" fillId="0" borderId="15" xfId="0" applyNumberFormat="1" applyFont="1" applyFill="1" applyBorder="1" applyAlignment="1">
      <alignment vertical="center"/>
    </xf>
    <xf numFmtId="181" fontId="4" fillId="0" borderId="4" xfId="0" applyNumberFormat="1" applyFont="1" applyFill="1" applyBorder="1" applyAlignment="1">
      <alignment vertical="center"/>
    </xf>
    <xf numFmtId="181" fontId="4" fillId="0" borderId="16" xfId="0" applyNumberFormat="1" applyFont="1" applyFill="1" applyBorder="1" applyAlignment="1">
      <alignment vertical="center"/>
    </xf>
    <xf numFmtId="181" fontId="4" fillId="0" borderId="17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 applyAlignment="1">
      <alignment vertical="center"/>
    </xf>
    <xf numFmtId="179" fontId="4" fillId="0" borderId="7" xfId="0" quotePrefix="1" applyNumberFormat="1" applyFont="1" applyBorder="1" applyAlignment="1">
      <alignment vertical="center"/>
    </xf>
    <xf numFmtId="179" fontId="4" fillId="0" borderId="11" xfId="0" quotePrefix="1" applyNumberFormat="1" applyFont="1" applyBorder="1" applyAlignment="1">
      <alignment vertical="center"/>
    </xf>
    <xf numFmtId="179" fontId="4" fillId="0" borderId="15" xfId="0" quotePrefix="1" applyNumberFormat="1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9" fontId="4" fillId="0" borderId="10" xfId="0" quotePrefix="1" applyNumberFormat="1" applyFont="1" applyBorder="1" applyAlignment="1">
      <alignment vertical="center"/>
    </xf>
    <xf numFmtId="181" fontId="4" fillId="0" borderId="10" xfId="0" applyNumberFormat="1" applyFont="1" applyFill="1" applyBorder="1" applyAlignment="1">
      <alignment vertical="center"/>
    </xf>
    <xf numFmtId="181" fontId="4" fillId="0" borderId="22" xfId="0" applyNumberFormat="1" applyFont="1" applyFill="1" applyBorder="1" applyAlignment="1">
      <alignment vertical="center"/>
    </xf>
    <xf numFmtId="181" fontId="4" fillId="0" borderId="23" xfId="0" applyNumberFormat="1" applyFont="1" applyFill="1" applyBorder="1" applyAlignment="1">
      <alignment vertical="center"/>
    </xf>
    <xf numFmtId="181" fontId="4" fillId="0" borderId="24" xfId="0" applyNumberFormat="1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180" fontId="4" fillId="0" borderId="19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82" fontId="5" fillId="0" borderId="1" xfId="3" applyNumberFormat="1" applyFont="1" applyFill="1" applyBorder="1" applyAlignment="1">
      <alignment horizontal="right" wrapText="1"/>
    </xf>
    <xf numFmtId="182" fontId="5" fillId="0" borderId="8" xfId="3" applyNumberFormat="1" applyFont="1" applyFill="1" applyBorder="1" applyAlignment="1">
      <alignment horizontal="right" wrapText="1"/>
    </xf>
    <xf numFmtId="182" fontId="5" fillId="0" borderId="9" xfId="3" applyNumberFormat="1" applyFont="1" applyFill="1" applyBorder="1" applyAlignment="1">
      <alignment horizontal="right" wrapText="1"/>
    </xf>
    <xf numFmtId="182" fontId="4" fillId="0" borderId="25" xfId="0" applyNumberFormat="1" applyFont="1" applyBorder="1"/>
    <xf numFmtId="182" fontId="4" fillId="0" borderId="26" xfId="0" applyNumberFormat="1" applyFont="1" applyBorder="1"/>
    <xf numFmtId="182" fontId="4" fillId="0" borderId="27" xfId="0" applyNumberFormat="1" applyFont="1" applyBorder="1"/>
    <xf numFmtId="182" fontId="5" fillId="0" borderId="7" xfId="4" applyNumberFormat="1" applyFont="1" applyFill="1" applyBorder="1" applyAlignment="1">
      <alignment horizontal="right" wrapText="1"/>
    </xf>
    <xf numFmtId="182" fontId="5" fillId="0" borderId="12" xfId="3" applyNumberFormat="1" applyFont="1" applyFill="1" applyBorder="1" applyAlignment="1">
      <alignment horizontal="right" wrapText="1"/>
    </xf>
    <xf numFmtId="182" fontId="5" fillId="0" borderId="13" xfId="3" applyNumberFormat="1" applyFont="1" applyFill="1" applyBorder="1" applyAlignment="1">
      <alignment horizontal="right" wrapText="1"/>
    </xf>
    <xf numFmtId="182" fontId="5" fillId="0" borderId="14" xfId="3" applyNumberFormat="1" applyFont="1" applyFill="1" applyBorder="1" applyAlignment="1">
      <alignment horizontal="right" wrapText="1"/>
    </xf>
    <xf numFmtId="182" fontId="4" fillId="0" borderId="12" xfId="0" applyNumberFormat="1" applyFont="1" applyBorder="1"/>
    <xf numFmtId="182" fontId="4" fillId="0" borderId="13" xfId="0" applyNumberFormat="1" applyFont="1" applyBorder="1"/>
    <xf numFmtId="182" fontId="4" fillId="0" borderId="14" xfId="0" applyNumberFormat="1" applyFont="1" applyBorder="1"/>
    <xf numFmtId="182" fontId="5" fillId="0" borderId="11" xfId="4" applyNumberFormat="1" applyFont="1" applyFill="1" applyBorder="1" applyAlignment="1">
      <alignment horizontal="right" wrapText="1"/>
    </xf>
    <xf numFmtId="182" fontId="5" fillId="0" borderId="4" xfId="3" applyNumberFormat="1" applyFont="1" applyFill="1" applyBorder="1" applyAlignment="1">
      <alignment horizontal="right" wrapText="1"/>
    </xf>
    <xf numFmtId="182" fontId="5" fillId="0" borderId="16" xfId="3" applyNumberFormat="1" applyFont="1" applyFill="1" applyBorder="1" applyAlignment="1">
      <alignment horizontal="right" wrapText="1"/>
    </xf>
    <xf numFmtId="182" fontId="5" fillId="0" borderId="17" xfId="3" applyNumberFormat="1" applyFont="1" applyFill="1" applyBorder="1" applyAlignment="1">
      <alignment horizontal="right" wrapText="1"/>
    </xf>
    <xf numFmtId="182" fontId="4" fillId="0" borderId="4" xfId="0" applyNumberFormat="1" applyFont="1" applyBorder="1"/>
    <xf numFmtId="182" fontId="4" fillId="0" borderId="16" xfId="0" applyNumberFormat="1" applyFont="1" applyBorder="1"/>
    <xf numFmtId="182" fontId="4" fillId="0" borderId="17" xfId="0" applyNumberFormat="1" applyFont="1" applyBorder="1"/>
    <xf numFmtId="182" fontId="5" fillId="0" borderId="15" xfId="4" applyNumberFormat="1" applyFont="1" applyFill="1" applyBorder="1" applyAlignment="1">
      <alignment horizontal="right" wrapText="1"/>
    </xf>
    <xf numFmtId="182" fontId="5" fillId="0" borderId="22" xfId="3" applyNumberFormat="1" applyFont="1" applyFill="1" applyBorder="1" applyAlignment="1">
      <alignment horizontal="right" wrapText="1"/>
    </xf>
    <xf numFmtId="182" fontId="5" fillId="0" borderId="23" xfId="3" applyNumberFormat="1" applyFont="1" applyFill="1" applyBorder="1" applyAlignment="1">
      <alignment horizontal="right" wrapText="1"/>
    </xf>
    <xf numFmtId="182" fontId="5" fillId="0" borderId="24" xfId="3" applyNumberFormat="1" applyFont="1" applyFill="1" applyBorder="1" applyAlignment="1">
      <alignment horizontal="right" wrapText="1"/>
    </xf>
    <xf numFmtId="182" fontId="4" fillId="0" borderId="22" xfId="0" applyNumberFormat="1" applyFont="1" applyBorder="1"/>
    <xf numFmtId="182" fontId="4" fillId="0" borderId="23" xfId="0" applyNumberFormat="1" applyFont="1" applyBorder="1"/>
    <xf numFmtId="182" fontId="4" fillId="0" borderId="24" xfId="0" applyNumberFormat="1" applyFont="1" applyBorder="1"/>
    <xf numFmtId="182" fontId="5" fillId="0" borderId="10" xfId="4" applyNumberFormat="1" applyFont="1" applyFill="1" applyBorder="1" applyAlignment="1">
      <alignment horizontal="right" wrapText="1"/>
    </xf>
    <xf numFmtId="183" fontId="5" fillId="0" borderId="1" xfId="4" applyNumberFormat="1" applyFont="1" applyFill="1" applyBorder="1" applyAlignment="1">
      <alignment horizontal="right" wrapText="1"/>
    </xf>
    <xf numFmtId="183" fontId="5" fillId="0" borderId="8" xfId="4" applyNumberFormat="1" applyFont="1" applyFill="1" applyBorder="1" applyAlignment="1">
      <alignment horizontal="right" wrapText="1"/>
    </xf>
    <xf numFmtId="183" fontId="4" fillId="0" borderId="9" xfId="0" applyNumberFormat="1" applyFont="1" applyFill="1" applyBorder="1" applyAlignment="1">
      <alignment vertical="center"/>
    </xf>
    <xf numFmtId="183" fontId="5" fillId="0" borderId="12" xfId="4" applyNumberFormat="1" applyFont="1" applyFill="1" applyBorder="1" applyAlignment="1">
      <alignment horizontal="right" wrapText="1"/>
    </xf>
    <xf numFmtId="183" fontId="5" fillId="0" borderId="13" xfId="4" applyNumberFormat="1" applyFont="1" applyFill="1" applyBorder="1" applyAlignment="1">
      <alignment horizontal="right" wrapText="1"/>
    </xf>
    <xf numFmtId="183" fontId="4" fillId="0" borderId="14" xfId="0" applyNumberFormat="1" applyFont="1" applyFill="1" applyBorder="1" applyAlignment="1">
      <alignment vertical="center"/>
    </xf>
    <xf numFmtId="183" fontId="5" fillId="0" borderId="4" xfId="4" applyNumberFormat="1" applyFont="1" applyFill="1" applyBorder="1" applyAlignment="1">
      <alignment horizontal="right" wrapText="1"/>
    </xf>
    <xf numFmtId="183" fontId="5" fillId="0" borderId="16" xfId="4" applyNumberFormat="1" applyFont="1" applyFill="1" applyBorder="1" applyAlignment="1">
      <alignment horizontal="right" wrapText="1"/>
    </xf>
    <xf numFmtId="183" fontId="4" fillId="0" borderId="17" xfId="0" applyNumberFormat="1" applyFont="1" applyFill="1" applyBorder="1" applyAlignment="1">
      <alignment vertical="center"/>
    </xf>
    <xf numFmtId="183" fontId="5" fillId="0" borderId="22" xfId="4" applyNumberFormat="1" applyFont="1" applyFill="1" applyBorder="1" applyAlignment="1">
      <alignment horizontal="right" wrapText="1"/>
    </xf>
    <xf numFmtId="183" fontId="5" fillId="0" borderId="23" xfId="4" applyNumberFormat="1" applyFont="1" applyFill="1" applyBorder="1" applyAlignment="1">
      <alignment horizontal="right" wrapText="1"/>
    </xf>
    <xf numFmtId="183" fontId="4" fillId="0" borderId="24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0" fontId="4" fillId="0" borderId="20" xfId="0" applyNumberFormat="1" applyFont="1" applyFill="1" applyBorder="1" applyAlignment="1">
      <alignment horizontal="center" vertical="center" wrapText="1"/>
    </xf>
    <xf numFmtId="180" fontId="4" fillId="0" borderId="21" xfId="0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3" xfId="2"/>
    <cellStyle name="標準_Sheet1" xfId="3"/>
    <cellStyle name="標準_消防署別算定結果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5"/>
  <sheetViews>
    <sheetView tabSelected="1" workbookViewId="0">
      <selection activeCell="AA7" sqref="AA7"/>
    </sheetView>
  </sheetViews>
  <sheetFormatPr defaultRowHeight="13.2" x14ac:dyDescent="0.2"/>
  <cols>
    <col min="1" max="1" width="13.88671875" bestFit="1" customWidth="1"/>
    <col min="2" max="2" width="9.77734375" bestFit="1" customWidth="1"/>
    <col min="3" max="3" width="10.33203125" bestFit="1" customWidth="1"/>
    <col min="4" max="7" width="4.77734375" bestFit="1" customWidth="1"/>
    <col min="8" max="8" width="5.88671875" customWidth="1"/>
    <col min="9" max="11" width="4.44140625" bestFit="1" customWidth="1"/>
    <col min="12" max="12" width="6" bestFit="1" customWidth="1"/>
    <col min="13" max="16" width="5.44140625" bestFit="1" customWidth="1"/>
    <col min="18" max="18" width="6.21875" bestFit="1" customWidth="1"/>
    <col min="19" max="19" width="6" bestFit="1" customWidth="1"/>
    <col min="20" max="20" width="7.77734375" bestFit="1" customWidth="1"/>
    <col min="21" max="21" width="6.21875" bestFit="1" customWidth="1"/>
    <col min="22" max="22" width="7" bestFit="1" customWidth="1"/>
    <col min="23" max="24" width="6.21875" bestFit="1" customWidth="1"/>
    <col min="25" max="25" width="7" bestFit="1" customWidth="1"/>
  </cols>
  <sheetData>
    <row r="1" spans="1:25" ht="23.25" customHeight="1" x14ac:dyDescent="0.2">
      <c r="A1" s="93" t="s">
        <v>3</v>
      </c>
      <c r="B1" s="91" t="s">
        <v>94</v>
      </c>
      <c r="C1" s="91" t="s">
        <v>90</v>
      </c>
      <c r="D1" s="1" t="s">
        <v>0</v>
      </c>
      <c r="E1" s="2"/>
      <c r="F1" s="2"/>
      <c r="G1" s="3"/>
      <c r="H1" s="4" t="s">
        <v>93</v>
      </c>
      <c r="I1" s="5"/>
      <c r="J1" s="5"/>
      <c r="K1" s="5"/>
      <c r="L1" s="6"/>
      <c r="M1" s="4" t="s">
        <v>1</v>
      </c>
      <c r="N1" s="5"/>
      <c r="O1" s="5"/>
      <c r="P1" s="6"/>
      <c r="Q1" s="95" t="s">
        <v>9</v>
      </c>
      <c r="R1" s="91" t="s">
        <v>96</v>
      </c>
      <c r="S1" s="91" t="s">
        <v>97</v>
      </c>
      <c r="T1" s="91" t="s">
        <v>95</v>
      </c>
      <c r="U1" s="7" t="s">
        <v>2</v>
      </c>
      <c r="V1" s="8"/>
      <c r="W1" s="8"/>
      <c r="X1" s="9"/>
      <c r="Y1" s="9"/>
    </row>
    <row r="2" spans="1:25" ht="19.5" customHeight="1" thickBot="1" x14ac:dyDescent="0.25">
      <c r="A2" s="94"/>
      <c r="B2" s="92"/>
      <c r="C2" s="92"/>
      <c r="D2" s="10" t="s">
        <v>4</v>
      </c>
      <c r="E2" s="11" t="s">
        <v>5</v>
      </c>
      <c r="F2" s="11" t="s">
        <v>6</v>
      </c>
      <c r="G2" s="12" t="s">
        <v>7</v>
      </c>
      <c r="H2" s="13" t="s">
        <v>4</v>
      </c>
      <c r="I2" s="14" t="s">
        <v>5</v>
      </c>
      <c r="J2" s="14" t="s">
        <v>6</v>
      </c>
      <c r="K2" s="14" t="s">
        <v>7</v>
      </c>
      <c r="L2" s="15" t="s">
        <v>8</v>
      </c>
      <c r="M2" s="13" t="s">
        <v>4</v>
      </c>
      <c r="N2" s="14" t="s">
        <v>5</v>
      </c>
      <c r="O2" s="14" t="s">
        <v>6</v>
      </c>
      <c r="P2" s="15" t="s">
        <v>7</v>
      </c>
      <c r="Q2" s="96"/>
      <c r="R2" s="94"/>
      <c r="S2" s="94"/>
      <c r="T2" s="92"/>
      <c r="U2" s="16" t="s">
        <v>4</v>
      </c>
      <c r="V2" s="17" t="s">
        <v>5</v>
      </c>
      <c r="W2" s="17" t="s">
        <v>6</v>
      </c>
      <c r="X2" s="47" t="s">
        <v>7</v>
      </c>
      <c r="Y2" s="46" t="s">
        <v>98</v>
      </c>
    </row>
    <row r="3" spans="1:25" x14ac:dyDescent="0.2">
      <c r="A3" s="18" t="s">
        <v>10</v>
      </c>
      <c r="B3" s="37">
        <v>3780930</v>
      </c>
      <c r="C3" s="57">
        <v>1.34</v>
      </c>
      <c r="D3" s="51">
        <v>1.21</v>
      </c>
      <c r="E3" s="52">
        <v>1.74</v>
      </c>
      <c r="F3" s="52">
        <v>1.28</v>
      </c>
      <c r="G3" s="53">
        <v>8.9600000000000009</v>
      </c>
      <c r="H3" s="20">
        <v>1.4263959831062225</v>
      </c>
      <c r="I3" s="21">
        <v>0.41298416969221896</v>
      </c>
      <c r="J3" s="21">
        <v>0.68759871605358236</v>
      </c>
      <c r="K3" s="21">
        <v>66.517875582936611</v>
      </c>
      <c r="L3" s="22">
        <v>69.044854451788638</v>
      </c>
      <c r="M3" s="54">
        <v>2.0699999999999998</v>
      </c>
      <c r="N3" s="55">
        <v>0.6</v>
      </c>
      <c r="O3" s="55">
        <v>1</v>
      </c>
      <c r="P3" s="56">
        <v>96.34</v>
      </c>
      <c r="Q3" s="23">
        <f>(M3/100+N3/100+O3/100)/(M3/100+((N3/100+O3/100)/0.6))*(1-P3/100)</f>
        <v>2.8357916959887378E-2</v>
      </c>
      <c r="R3" s="57">
        <v>240.5</v>
      </c>
      <c r="S3" s="19">
        <v>17.69014275277917</v>
      </c>
      <c r="T3" s="19">
        <v>55.80744725566894</v>
      </c>
      <c r="U3" s="79">
        <v>38</v>
      </c>
      <c r="V3" s="80">
        <v>23</v>
      </c>
      <c r="W3" s="80">
        <v>74</v>
      </c>
      <c r="X3" s="80">
        <v>366</v>
      </c>
      <c r="Y3" s="81">
        <v>501</v>
      </c>
    </row>
    <row r="4" spans="1:25" x14ac:dyDescent="0.2">
      <c r="A4" s="24" t="s">
        <v>11</v>
      </c>
      <c r="B4" s="38">
        <v>4446894</v>
      </c>
      <c r="C4" s="64">
        <v>1.78</v>
      </c>
      <c r="D4" s="58">
        <v>1.58</v>
      </c>
      <c r="E4" s="59">
        <v>1.98</v>
      </c>
      <c r="F4" s="59">
        <v>1.56</v>
      </c>
      <c r="G4" s="60">
        <v>6.29</v>
      </c>
      <c r="H4" s="26">
        <v>0.47596957635352261</v>
      </c>
      <c r="I4" s="27">
        <v>1.0119443871556586</v>
      </c>
      <c r="J4" s="27">
        <v>0.90050978752211597</v>
      </c>
      <c r="K4" s="27">
        <v>55.16870441122694</v>
      </c>
      <c r="L4" s="28">
        <v>57.557128162258245</v>
      </c>
      <c r="M4" s="61">
        <v>0.83</v>
      </c>
      <c r="N4" s="62">
        <v>1.76</v>
      </c>
      <c r="O4" s="62">
        <v>1.56</v>
      </c>
      <c r="P4" s="63">
        <v>95.85</v>
      </c>
      <c r="Q4" s="29">
        <f t="shared" ref="Q4:Q67" si="0">(M4/100+N4/100+O4/100)/(M4/100+((N4/100+O4/100)/0.6))*(1-P4/100)</f>
        <v>2.7065217391304408E-2</v>
      </c>
      <c r="R4" s="64">
        <v>252.7</v>
      </c>
      <c r="S4" s="25">
        <v>17.199877568958851</v>
      </c>
      <c r="T4" s="25">
        <v>31.494995631816312</v>
      </c>
      <c r="U4" s="82">
        <v>71</v>
      </c>
      <c r="V4" s="83">
        <v>298</v>
      </c>
      <c r="W4" s="83">
        <v>220</v>
      </c>
      <c r="X4" s="83">
        <v>2817</v>
      </c>
      <c r="Y4" s="84">
        <v>3406</v>
      </c>
    </row>
    <row r="5" spans="1:25" x14ac:dyDescent="0.2">
      <c r="A5" s="24" t="s">
        <v>12</v>
      </c>
      <c r="B5" s="38">
        <v>3134313</v>
      </c>
      <c r="C5" s="64">
        <v>2.11</v>
      </c>
      <c r="D5" s="58">
        <v>1.94</v>
      </c>
      <c r="E5" s="59">
        <v>2.16</v>
      </c>
      <c r="F5" s="59">
        <v>2</v>
      </c>
      <c r="G5" s="60">
        <v>6.19</v>
      </c>
      <c r="H5" s="26">
        <v>0.27290355708909786</v>
      </c>
      <c r="I5" s="27">
        <v>2.784651501922923</v>
      </c>
      <c r="J5" s="27">
        <v>0.84774386693346471</v>
      </c>
      <c r="K5" s="27">
        <v>58.358088327060919</v>
      </c>
      <c r="L5" s="28">
        <v>62.263387253006385</v>
      </c>
      <c r="M5" s="61">
        <v>0.44</v>
      </c>
      <c r="N5" s="62">
        <v>4.47</v>
      </c>
      <c r="O5" s="62">
        <v>1.36</v>
      </c>
      <c r="P5" s="63">
        <v>93.73</v>
      </c>
      <c r="Q5" s="29">
        <f t="shared" si="0"/>
        <v>3.8706498194945843E-2</v>
      </c>
      <c r="R5" s="64">
        <v>310</v>
      </c>
      <c r="S5" s="25">
        <v>29.833585078221457</v>
      </c>
      <c r="T5" s="25">
        <v>8.5885653754346727</v>
      </c>
      <c r="U5" s="82">
        <v>117</v>
      </c>
      <c r="V5" s="83">
        <v>1089</v>
      </c>
      <c r="W5" s="83">
        <v>276</v>
      </c>
      <c r="X5" s="83">
        <v>6331</v>
      </c>
      <c r="Y5" s="84">
        <v>7813</v>
      </c>
    </row>
    <row r="6" spans="1:25" x14ac:dyDescent="0.2">
      <c r="A6" s="24" t="s">
        <v>13</v>
      </c>
      <c r="B6" s="38">
        <v>3855941</v>
      </c>
      <c r="C6" s="64">
        <v>2.19</v>
      </c>
      <c r="D6" s="58">
        <v>1.81</v>
      </c>
      <c r="E6" s="59">
        <v>2.15</v>
      </c>
      <c r="F6" s="59">
        <v>2.44</v>
      </c>
      <c r="G6" s="60">
        <v>6.65</v>
      </c>
      <c r="H6" s="26">
        <v>0.40992078706219248</v>
      </c>
      <c r="I6" s="27">
        <v>3.0826068405456328</v>
      </c>
      <c r="J6" s="27">
        <v>2.3790378814211506</v>
      </c>
      <c r="K6" s="27">
        <v>59.198039500800625</v>
      </c>
      <c r="L6" s="28">
        <v>65.069605009829601</v>
      </c>
      <c r="M6" s="61">
        <v>0.63</v>
      </c>
      <c r="N6" s="62">
        <v>4.74</v>
      </c>
      <c r="O6" s="62">
        <v>3.66</v>
      </c>
      <c r="P6" s="63">
        <v>90.98</v>
      </c>
      <c r="Q6" s="29">
        <f t="shared" si="0"/>
        <v>5.5673684210526285E-2</v>
      </c>
      <c r="R6" s="64">
        <v>270.60000000000002</v>
      </c>
      <c r="S6" s="25">
        <v>25.585902582726337</v>
      </c>
      <c r="T6" s="25">
        <v>22.656893889510922</v>
      </c>
      <c r="U6" s="82">
        <v>153</v>
      </c>
      <c r="V6" s="83">
        <v>1248</v>
      </c>
      <c r="W6" s="83">
        <v>442</v>
      </c>
      <c r="X6" s="83">
        <v>4826</v>
      </c>
      <c r="Y6" s="84">
        <v>6669</v>
      </c>
    </row>
    <row r="7" spans="1:25" x14ac:dyDescent="0.2">
      <c r="A7" s="24" t="s">
        <v>14</v>
      </c>
      <c r="B7" s="38">
        <v>3092157</v>
      </c>
      <c r="C7" s="64">
        <v>2.2599999999999998</v>
      </c>
      <c r="D7" s="58">
        <v>1.7</v>
      </c>
      <c r="E7" s="59">
        <v>2.11</v>
      </c>
      <c r="F7" s="59">
        <v>2.7</v>
      </c>
      <c r="G7" s="60">
        <v>6.54</v>
      </c>
      <c r="H7" s="26">
        <v>0.21944457244522092</v>
      </c>
      <c r="I7" s="27">
        <v>2.9061389093331567</v>
      </c>
      <c r="J7" s="27">
        <v>1.4027712995269517</v>
      </c>
      <c r="K7" s="27">
        <v>58.276732900978068</v>
      </c>
      <c r="L7" s="28">
        <v>62.8050876822834</v>
      </c>
      <c r="M7" s="61">
        <v>0.35</v>
      </c>
      <c r="N7" s="62">
        <v>4.63</v>
      </c>
      <c r="O7" s="62">
        <v>2.23</v>
      </c>
      <c r="P7" s="63">
        <v>92.79</v>
      </c>
      <c r="Q7" s="29">
        <f t="shared" si="0"/>
        <v>4.4116633663366302E-2</v>
      </c>
      <c r="R7" s="64">
        <v>320.3</v>
      </c>
      <c r="S7" s="25">
        <v>30.079301482083903</v>
      </c>
      <c r="T7" s="25">
        <v>10.678154116826571</v>
      </c>
      <c r="U7" s="82">
        <v>104</v>
      </c>
      <c r="V7" s="83">
        <v>1089</v>
      </c>
      <c r="W7" s="83">
        <v>475</v>
      </c>
      <c r="X7" s="83">
        <v>5224</v>
      </c>
      <c r="Y7" s="84">
        <v>6892</v>
      </c>
    </row>
    <row r="8" spans="1:25" x14ac:dyDescent="0.2">
      <c r="A8" s="24" t="s">
        <v>15</v>
      </c>
      <c r="B8" s="38">
        <v>10618864</v>
      </c>
      <c r="C8" s="64">
        <v>1.93</v>
      </c>
      <c r="D8" s="58">
        <v>1.82</v>
      </c>
      <c r="E8" s="59">
        <v>2.08</v>
      </c>
      <c r="F8" s="59">
        <v>1.52</v>
      </c>
      <c r="G8" s="60">
        <v>5.87</v>
      </c>
      <c r="H8" s="26">
        <v>0.60786569919670164</v>
      </c>
      <c r="I8" s="27">
        <v>3.6479726496924103</v>
      </c>
      <c r="J8" s="27">
        <v>3.2710084254979628</v>
      </c>
      <c r="K8" s="27">
        <v>31.853967987841131</v>
      </c>
      <c r="L8" s="28">
        <v>39.380814762228205</v>
      </c>
      <c r="M8" s="61">
        <v>1.54</v>
      </c>
      <c r="N8" s="62">
        <v>9.26</v>
      </c>
      <c r="O8" s="62">
        <v>8.31</v>
      </c>
      <c r="P8" s="63">
        <v>80.89</v>
      </c>
      <c r="Q8" s="29">
        <f t="shared" si="0"/>
        <v>0.11847910673732019</v>
      </c>
      <c r="R8" s="64">
        <v>71.900000000000006</v>
      </c>
      <c r="S8" s="25">
        <v>8.1518208198477495</v>
      </c>
      <c r="T8" s="25">
        <v>72.144550708921784</v>
      </c>
      <c r="U8" s="82">
        <v>276</v>
      </c>
      <c r="V8" s="83">
        <v>1596</v>
      </c>
      <c r="W8" s="83">
        <v>507</v>
      </c>
      <c r="X8" s="83">
        <v>1339</v>
      </c>
      <c r="Y8" s="84">
        <v>3718</v>
      </c>
    </row>
    <row r="9" spans="1:25" x14ac:dyDescent="0.2">
      <c r="A9" s="24" t="s">
        <v>16</v>
      </c>
      <c r="B9" s="38">
        <v>7394493</v>
      </c>
      <c r="C9" s="64">
        <v>1.96</v>
      </c>
      <c r="D9" s="58">
        <v>1.53</v>
      </c>
      <c r="E9" s="59">
        <v>1.9</v>
      </c>
      <c r="F9" s="59">
        <v>2.29</v>
      </c>
      <c r="G9" s="60">
        <v>6.07</v>
      </c>
      <c r="H9" s="26">
        <v>0.8322237749382424</v>
      </c>
      <c r="I9" s="27">
        <v>2.5518348099428891</v>
      </c>
      <c r="J9" s="27">
        <v>1.7454454865076372</v>
      </c>
      <c r="K9" s="27">
        <v>52.125460742480115</v>
      </c>
      <c r="L9" s="28">
        <v>57.254964813868881</v>
      </c>
      <c r="M9" s="61">
        <v>1.45</v>
      </c>
      <c r="N9" s="62">
        <v>4.46</v>
      </c>
      <c r="O9" s="62">
        <v>3.05</v>
      </c>
      <c r="P9" s="63">
        <v>91.04</v>
      </c>
      <c r="Q9" s="29">
        <f t="shared" si="0"/>
        <v>5.7480859188544092E-2</v>
      </c>
      <c r="R9" s="64">
        <v>269.89999999999998</v>
      </c>
      <c r="S9" s="25">
        <v>21.074780351367945</v>
      </c>
      <c r="T9" s="25">
        <v>27.18490122259886</v>
      </c>
      <c r="U9" s="82">
        <v>360</v>
      </c>
      <c r="V9" s="83">
        <v>1652</v>
      </c>
      <c r="W9" s="83">
        <v>778</v>
      </c>
      <c r="X9" s="83">
        <v>6215</v>
      </c>
      <c r="Y9" s="84">
        <v>9005</v>
      </c>
    </row>
    <row r="10" spans="1:25" x14ac:dyDescent="0.2">
      <c r="A10" s="24" t="s">
        <v>17</v>
      </c>
      <c r="B10" s="38">
        <v>3857861</v>
      </c>
      <c r="C10" s="64">
        <v>2.04</v>
      </c>
      <c r="D10" s="58">
        <v>1.67</v>
      </c>
      <c r="E10" s="59">
        <v>1.91</v>
      </c>
      <c r="F10" s="59">
        <v>2.41</v>
      </c>
      <c r="G10" s="60">
        <v>4.9000000000000004</v>
      </c>
      <c r="H10" s="26">
        <v>0.80784476455443788</v>
      </c>
      <c r="I10" s="27">
        <v>4.8174251308564742</v>
      </c>
      <c r="J10" s="27">
        <v>2.6258324893923466</v>
      </c>
      <c r="K10" s="27">
        <v>44.133888476863994</v>
      </c>
      <c r="L10" s="28">
        <v>52.384990861667248</v>
      </c>
      <c r="M10" s="61">
        <v>1.54</v>
      </c>
      <c r="N10" s="62">
        <v>9.1999999999999993</v>
      </c>
      <c r="O10" s="62">
        <v>5.01</v>
      </c>
      <c r="P10" s="63">
        <v>84.25</v>
      </c>
      <c r="Q10" s="29">
        <f t="shared" si="0"/>
        <v>9.8346438482886198E-2</v>
      </c>
      <c r="R10" s="64">
        <v>228</v>
      </c>
      <c r="S10" s="25">
        <v>14.456683124748713</v>
      </c>
      <c r="T10" s="25">
        <v>16.501906219068665</v>
      </c>
      <c r="U10" s="82">
        <v>258</v>
      </c>
      <c r="V10" s="83">
        <v>1724</v>
      </c>
      <c r="W10" s="83">
        <v>894</v>
      </c>
      <c r="X10" s="83">
        <v>4689</v>
      </c>
      <c r="Y10" s="84">
        <v>7565</v>
      </c>
    </row>
    <row r="11" spans="1:25" x14ac:dyDescent="0.2">
      <c r="A11" s="24" t="s">
        <v>18</v>
      </c>
      <c r="B11" s="38">
        <v>4215517</v>
      </c>
      <c r="C11" s="64">
        <v>1.98</v>
      </c>
      <c r="D11" s="58">
        <v>1.6</v>
      </c>
      <c r="E11" s="59">
        <v>1.85</v>
      </c>
      <c r="F11" s="59">
        <v>2.39</v>
      </c>
      <c r="G11" s="60">
        <v>4.88</v>
      </c>
      <c r="H11" s="26">
        <v>0.73825828034952445</v>
      </c>
      <c r="I11" s="27">
        <v>3.4472283525706797</v>
      </c>
      <c r="J11" s="27">
        <v>1.9969974693049275</v>
      </c>
      <c r="K11" s="27">
        <v>47.082057894136689</v>
      </c>
      <c r="L11" s="28">
        <v>53.264541996361814</v>
      </c>
      <c r="M11" s="61">
        <v>1.39</v>
      </c>
      <c r="N11" s="62">
        <v>6.47</v>
      </c>
      <c r="O11" s="62">
        <v>3.75</v>
      </c>
      <c r="P11" s="63">
        <v>88.39</v>
      </c>
      <c r="Q11" s="29">
        <f t="shared" si="0"/>
        <v>7.3163795910982432E-2</v>
      </c>
      <c r="R11" s="64">
        <v>194.6</v>
      </c>
      <c r="S11" s="25">
        <v>13.375091329626262</v>
      </c>
      <c r="T11" s="25">
        <v>32.485055996528253</v>
      </c>
      <c r="U11" s="82">
        <v>184</v>
      </c>
      <c r="V11" s="83">
        <v>1122</v>
      </c>
      <c r="W11" s="83">
        <v>518</v>
      </c>
      <c r="X11" s="83">
        <v>3787</v>
      </c>
      <c r="Y11" s="84">
        <v>5611</v>
      </c>
    </row>
    <row r="12" spans="1:25" x14ac:dyDescent="0.2">
      <c r="A12" s="24" t="s">
        <v>19</v>
      </c>
      <c r="B12" s="38">
        <v>5570839</v>
      </c>
      <c r="C12" s="64">
        <v>2.08</v>
      </c>
      <c r="D12" s="58">
        <v>1.62</v>
      </c>
      <c r="E12" s="59">
        <v>1.93</v>
      </c>
      <c r="F12" s="59">
        <v>2.34</v>
      </c>
      <c r="G12" s="60">
        <v>4.5599999999999996</v>
      </c>
      <c r="H12" s="26">
        <v>1.2970343843983461</v>
      </c>
      <c r="I12" s="27">
        <v>4.6198975340148447</v>
      </c>
      <c r="J12" s="27">
        <v>6.0114525371753933</v>
      </c>
      <c r="K12" s="27">
        <v>42.818239076732517</v>
      </c>
      <c r="L12" s="28">
        <v>54.746623532321102</v>
      </c>
      <c r="M12" s="61">
        <v>2.37</v>
      </c>
      <c r="N12" s="62">
        <v>8.44</v>
      </c>
      <c r="O12" s="62">
        <v>10.98</v>
      </c>
      <c r="P12" s="63">
        <v>78.209999999999994</v>
      </c>
      <c r="Q12" s="29">
        <f t="shared" si="0"/>
        <v>0.13668671912484412</v>
      </c>
      <c r="R12" s="64">
        <v>182.1</v>
      </c>
      <c r="S12" s="25">
        <v>11.248246567048566</v>
      </c>
      <c r="T12" s="25">
        <v>39.242100273029436</v>
      </c>
      <c r="U12" s="82">
        <v>398</v>
      </c>
      <c r="V12" s="83">
        <v>1875</v>
      </c>
      <c r="W12" s="83">
        <v>1832</v>
      </c>
      <c r="X12" s="83">
        <v>3225</v>
      </c>
      <c r="Y12" s="84">
        <v>7330</v>
      </c>
    </row>
    <row r="13" spans="1:25" x14ac:dyDescent="0.2">
      <c r="A13" s="24" t="s">
        <v>20</v>
      </c>
      <c r="B13" s="38">
        <v>8439787</v>
      </c>
      <c r="C13" s="64">
        <v>2.06</v>
      </c>
      <c r="D13" s="58">
        <v>1.58</v>
      </c>
      <c r="E13" s="59">
        <v>2.0699999999999998</v>
      </c>
      <c r="F13" s="59">
        <v>2.15</v>
      </c>
      <c r="G13" s="60">
        <v>4.82</v>
      </c>
      <c r="H13" s="26">
        <v>1.1187072984948909</v>
      </c>
      <c r="I13" s="27">
        <v>9.4950038776541241</v>
      </c>
      <c r="J13" s="27">
        <v>5.4023202441983793</v>
      </c>
      <c r="K13" s="27">
        <v>32.764568762100389</v>
      </c>
      <c r="L13" s="28">
        <v>48.780600182447778</v>
      </c>
      <c r="M13" s="61">
        <v>2.29</v>
      </c>
      <c r="N13" s="62">
        <v>19.46</v>
      </c>
      <c r="O13" s="62">
        <v>11.07</v>
      </c>
      <c r="P13" s="63">
        <v>67.17</v>
      </c>
      <c r="Q13" s="29">
        <f t="shared" si="0"/>
        <v>0.2026355190571715</v>
      </c>
      <c r="R13" s="64">
        <v>180.8</v>
      </c>
      <c r="S13" s="25">
        <v>11.683813978421375</v>
      </c>
      <c r="T13" s="25">
        <v>24.909552075955396</v>
      </c>
      <c r="U13" s="82">
        <v>809</v>
      </c>
      <c r="V13" s="83">
        <v>7990</v>
      </c>
      <c r="W13" s="83">
        <v>3698</v>
      </c>
      <c r="X13" s="83">
        <v>5746</v>
      </c>
      <c r="Y13" s="84">
        <v>18243</v>
      </c>
    </row>
    <row r="14" spans="1:25" x14ac:dyDescent="0.2">
      <c r="A14" s="24" t="s">
        <v>21</v>
      </c>
      <c r="B14" s="38">
        <v>9430012</v>
      </c>
      <c r="C14" s="64">
        <v>2.0499999999999998</v>
      </c>
      <c r="D14" s="58">
        <v>1.6</v>
      </c>
      <c r="E14" s="59">
        <v>2.0699999999999998</v>
      </c>
      <c r="F14" s="59">
        <v>2.08</v>
      </c>
      <c r="G14" s="60">
        <v>4.1900000000000004</v>
      </c>
      <c r="H14" s="26">
        <v>0.99862056736655003</v>
      </c>
      <c r="I14" s="27">
        <v>13.372416327050681</v>
      </c>
      <c r="J14" s="27">
        <v>6.3558517033825979</v>
      </c>
      <c r="K14" s="27">
        <v>26.619513854024447</v>
      </c>
      <c r="L14" s="28">
        <v>47.346402451824275</v>
      </c>
      <c r="M14" s="61">
        <v>2.11</v>
      </c>
      <c r="N14" s="62">
        <v>28.24</v>
      </c>
      <c r="O14" s="62">
        <v>13.42</v>
      </c>
      <c r="P14" s="63">
        <v>56.22</v>
      </c>
      <c r="Q14" s="29">
        <f t="shared" si="0"/>
        <v>0.26784474677351716</v>
      </c>
      <c r="R14" s="64">
        <v>90.2</v>
      </c>
      <c r="S14" s="25">
        <v>8.7376924561646341</v>
      </c>
      <c r="T14" s="25">
        <v>44.233422382525632</v>
      </c>
      <c r="U14" s="82">
        <v>700</v>
      </c>
      <c r="V14" s="83">
        <v>9163</v>
      </c>
      <c r="W14" s="83">
        <v>2788</v>
      </c>
      <c r="X14" s="83">
        <v>3854</v>
      </c>
      <c r="Y14" s="84">
        <v>16505</v>
      </c>
    </row>
    <row r="15" spans="1:25" x14ac:dyDescent="0.2">
      <c r="A15" s="24" t="s">
        <v>22</v>
      </c>
      <c r="B15" s="38">
        <v>5630427</v>
      </c>
      <c r="C15" s="64">
        <v>2.16</v>
      </c>
      <c r="D15" s="58">
        <v>1.58</v>
      </c>
      <c r="E15" s="59">
        <v>2.11</v>
      </c>
      <c r="F15" s="59">
        <v>2.4700000000000002</v>
      </c>
      <c r="G15" s="60">
        <v>3.81</v>
      </c>
      <c r="H15" s="26">
        <v>1.2853410248146373</v>
      </c>
      <c r="I15" s="27">
        <v>22.064146917949753</v>
      </c>
      <c r="J15" s="27">
        <v>6.9996986630937688</v>
      </c>
      <c r="K15" s="27">
        <v>17.827101715306167</v>
      </c>
      <c r="L15" s="28">
        <v>48.176288321164328</v>
      </c>
      <c r="M15" s="61">
        <v>2.67</v>
      </c>
      <c r="N15" s="62">
        <v>45.8</v>
      </c>
      <c r="O15" s="62">
        <v>14.53</v>
      </c>
      <c r="P15" s="63">
        <v>37</v>
      </c>
      <c r="Q15" s="29">
        <f t="shared" si="0"/>
        <v>0.38451850416585925</v>
      </c>
      <c r="R15" s="64">
        <v>128.5</v>
      </c>
      <c r="S15" s="25">
        <v>4.5963131631552647</v>
      </c>
      <c r="T15" s="25">
        <v>7.6577374003482381</v>
      </c>
      <c r="U15" s="82">
        <v>1067</v>
      </c>
      <c r="V15" s="83">
        <v>18813</v>
      </c>
      <c r="W15" s="83">
        <v>5585</v>
      </c>
      <c r="X15" s="83">
        <v>5364</v>
      </c>
      <c r="Y15" s="84">
        <v>30829</v>
      </c>
    </row>
    <row r="16" spans="1:25" x14ac:dyDescent="0.2">
      <c r="A16" s="24" t="s">
        <v>23</v>
      </c>
      <c r="B16" s="38">
        <v>18646165</v>
      </c>
      <c r="C16" s="64">
        <v>2.15</v>
      </c>
      <c r="D16" s="58">
        <v>1.72</v>
      </c>
      <c r="E16" s="59">
        <v>2.11</v>
      </c>
      <c r="F16" s="59">
        <v>2.41</v>
      </c>
      <c r="G16" s="60">
        <v>3.96</v>
      </c>
      <c r="H16" s="26">
        <v>1.7262305872246655</v>
      </c>
      <c r="I16" s="27">
        <v>12.192590238026442</v>
      </c>
      <c r="J16" s="27">
        <v>9.5331088396542469</v>
      </c>
      <c r="K16" s="27">
        <v>21.266834014239333</v>
      </c>
      <c r="L16" s="28">
        <v>44.718763679144686</v>
      </c>
      <c r="M16" s="61">
        <v>3.86</v>
      </c>
      <c r="N16" s="62">
        <v>27.27</v>
      </c>
      <c r="O16" s="62">
        <v>21.32</v>
      </c>
      <c r="P16" s="63">
        <v>47.56</v>
      </c>
      <c r="Q16" s="29">
        <f t="shared" si="0"/>
        <v>0.32418316112049655</v>
      </c>
      <c r="R16" s="64">
        <v>94.6</v>
      </c>
      <c r="S16" s="25">
        <v>7.2189403312909501</v>
      </c>
      <c r="T16" s="25">
        <v>26.619034296423767</v>
      </c>
      <c r="U16" s="82">
        <v>2933</v>
      </c>
      <c r="V16" s="83">
        <v>23416</v>
      </c>
      <c r="W16" s="83">
        <v>9197</v>
      </c>
      <c r="X16" s="83">
        <v>6874</v>
      </c>
      <c r="Y16" s="84">
        <v>42420</v>
      </c>
    </row>
    <row r="17" spans="1:25" x14ac:dyDescent="0.2">
      <c r="A17" s="24" t="s">
        <v>24</v>
      </c>
      <c r="B17" s="38">
        <v>11916896</v>
      </c>
      <c r="C17" s="64">
        <v>2.13</v>
      </c>
      <c r="D17" s="58">
        <v>1.75</v>
      </c>
      <c r="E17" s="59">
        <v>2.08</v>
      </c>
      <c r="F17" s="59">
        <v>2.39</v>
      </c>
      <c r="G17" s="60">
        <v>3.6</v>
      </c>
      <c r="H17" s="26">
        <v>2.0319114136510925</v>
      </c>
      <c r="I17" s="27">
        <v>19.571480123318921</v>
      </c>
      <c r="J17" s="27">
        <v>7.4726123700340317</v>
      </c>
      <c r="K17" s="27">
        <v>13.536589313766658</v>
      </c>
      <c r="L17" s="28">
        <v>42.612593220770698</v>
      </c>
      <c r="M17" s="61">
        <v>4.7699999999999996</v>
      </c>
      <c r="N17" s="62">
        <v>45.93</v>
      </c>
      <c r="O17" s="62">
        <v>17.54</v>
      </c>
      <c r="P17" s="63">
        <v>31.77</v>
      </c>
      <c r="Q17" s="29">
        <f t="shared" si="0"/>
        <v>0.42115556895615985</v>
      </c>
      <c r="R17" s="64">
        <v>90.9</v>
      </c>
      <c r="S17" s="25">
        <v>7.0532367151899296</v>
      </c>
      <c r="T17" s="25">
        <v>13.330960172809778</v>
      </c>
      <c r="U17" s="82">
        <v>2425</v>
      </c>
      <c r="V17" s="83">
        <v>24966</v>
      </c>
      <c r="W17" s="83">
        <v>8688</v>
      </c>
      <c r="X17" s="83">
        <v>5484</v>
      </c>
      <c r="Y17" s="84">
        <v>41563</v>
      </c>
    </row>
    <row r="18" spans="1:25" x14ac:dyDescent="0.2">
      <c r="A18" s="24" t="s">
        <v>25</v>
      </c>
      <c r="B18" s="38">
        <v>25882782</v>
      </c>
      <c r="C18" s="64">
        <v>2.17</v>
      </c>
      <c r="D18" s="58">
        <v>1.74</v>
      </c>
      <c r="E18" s="59">
        <v>2.1</v>
      </c>
      <c r="F18" s="59">
        <v>2.4500000000000002</v>
      </c>
      <c r="G18" s="60">
        <v>3.94</v>
      </c>
      <c r="H18" s="26">
        <v>1.4549949955904193</v>
      </c>
      <c r="I18" s="27">
        <v>9.0532053552753204</v>
      </c>
      <c r="J18" s="27">
        <v>8.1646747667381661</v>
      </c>
      <c r="K18" s="27">
        <v>21.665042475008828</v>
      </c>
      <c r="L18" s="28">
        <v>40.337917592612733</v>
      </c>
      <c r="M18" s="61">
        <v>3.61</v>
      </c>
      <c r="N18" s="62">
        <v>22.44</v>
      </c>
      <c r="O18" s="62">
        <v>20.239999999999998</v>
      </c>
      <c r="P18" s="63">
        <v>53.71</v>
      </c>
      <c r="Q18" s="29">
        <f t="shared" si="0"/>
        <v>0.28668297284038707</v>
      </c>
      <c r="R18" s="64">
        <v>45.6</v>
      </c>
      <c r="S18" s="25">
        <v>3.8422186964832785</v>
      </c>
      <c r="T18" s="25">
        <v>62.074513168882682</v>
      </c>
      <c r="U18" s="82">
        <v>2238</v>
      </c>
      <c r="V18" s="83">
        <v>13942</v>
      </c>
      <c r="W18" s="83">
        <v>6913</v>
      </c>
      <c r="X18" s="83">
        <v>6076</v>
      </c>
      <c r="Y18" s="84">
        <v>29169</v>
      </c>
    </row>
    <row r="19" spans="1:25" x14ac:dyDescent="0.2">
      <c r="A19" s="24" t="s">
        <v>26</v>
      </c>
      <c r="B19" s="38">
        <v>6901154</v>
      </c>
      <c r="C19" s="64">
        <v>2.19</v>
      </c>
      <c r="D19" s="58">
        <v>1.67</v>
      </c>
      <c r="E19" s="59">
        <v>2.0699999999999998</v>
      </c>
      <c r="F19" s="59">
        <v>2.57</v>
      </c>
      <c r="G19" s="60">
        <v>4.07</v>
      </c>
      <c r="H19" s="26">
        <v>1.5931977712671959</v>
      </c>
      <c r="I19" s="27">
        <v>15.14972908945175</v>
      </c>
      <c r="J19" s="27">
        <v>8.3087238534039347</v>
      </c>
      <c r="K19" s="27">
        <v>20.528206223963018</v>
      </c>
      <c r="L19" s="28">
        <v>45.579856938085896</v>
      </c>
      <c r="M19" s="61">
        <v>3.5</v>
      </c>
      <c r="N19" s="62">
        <v>33.24</v>
      </c>
      <c r="O19" s="62">
        <v>18.23</v>
      </c>
      <c r="P19" s="63">
        <v>45.04</v>
      </c>
      <c r="Q19" s="29">
        <f t="shared" si="0"/>
        <v>0.33837795781220836</v>
      </c>
      <c r="R19" s="64">
        <v>101.2</v>
      </c>
      <c r="S19" s="25">
        <v>7.960704557626479</v>
      </c>
      <c r="T19" s="25">
        <v>27.239725373523498</v>
      </c>
      <c r="U19" s="82">
        <v>1127</v>
      </c>
      <c r="V19" s="83">
        <v>11011</v>
      </c>
      <c r="W19" s="83">
        <v>5166</v>
      </c>
      <c r="X19" s="83">
        <v>3978</v>
      </c>
      <c r="Y19" s="84">
        <v>21282</v>
      </c>
    </row>
    <row r="20" spans="1:25" x14ac:dyDescent="0.2">
      <c r="A20" s="24" t="s">
        <v>27</v>
      </c>
      <c r="B20" s="38">
        <v>14758974</v>
      </c>
      <c r="C20" s="64">
        <v>2.16</v>
      </c>
      <c r="D20" s="58">
        <v>1.67</v>
      </c>
      <c r="E20" s="59">
        <v>2.02</v>
      </c>
      <c r="F20" s="59">
        <v>2.39</v>
      </c>
      <c r="G20" s="60">
        <v>3.53</v>
      </c>
      <c r="H20" s="26">
        <v>1.0867163310594345</v>
      </c>
      <c r="I20" s="27">
        <v>12.531060972701669</v>
      </c>
      <c r="J20" s="27">
        <v>10.126329705565382</v>
      </c>
      <c r="K20" s="27">
        <v>24.12914394346874</v>
      </c>
      <c r="L20" s="28">
        <v>47.873250952795225</v>
      </c>
      <c r="M20" s="61">
        <v>2.27</v>
      </c>
      <c r="N20" s="62">
        <v>26.18</v>
      </c>
      <c r="O20" s="62">
        <v>21.15</v>
      </c>
      <c r="P20" s="63">
        <v>50.4</v>
      </c>
      <c r="Q20" s="29">
        <f t="shared" si="0"/>
        <v>0.30314959336235936</v>
      </c>
      <c r="R20" s="64">
        <v>121.9</v>
      </c>
      <c r="S20" s="25">
        <v>6.8671314560332197</v>
      </c>
      <c r="T20" s="25">
        <v>13.600116074476837</v>
      </c>
      <c r="U20" s="82">
        <v>1676</v>
      </c>
      <c r="V20" s="83">
        <v>19443</v>
      </c>
      <c r="W20" s="83">
        <v>15989</v>
      </c>
      <c r="X20" s="83">
        <v>13718</v>
      </c>
      <c r="Y20" s="84">
        <v>50826</v>
      </c>
    </row>
    <row r="21" spans="1:25" x14ac:dyDescent="0.2">
      <c r="A21" s="24" t="s">
        <v>28</v>
      </c>
      <c r="B21" s="38">
        <v>22044294</v>
      </c>
      <c r="C21" s="64">
        <v>2.14</v>
      </c>
      <c r="D21" s="58">
        <v>1.61</v>
      </c>
      <c r="E21" s="59">
        <v>2.0499999999999998</v>
      </c>
      <c r="F21" s="59">
        <v>2.41</v>
      </c>
      <c r="G21" s="60">
        <v>3.48</v>
      </c>
      <c r="H21" s="26">
        <v>1.4075549483173566</v>
      </c>
      <c r="I21" s="27">
        <v>18.258262438138342</v>
      </c>
      <c r="J21" s="27">
        <v>8.1754717710242382</v>
      </c>
      <c r="K21" s="27">
        <v>16.614174236553904</v>
      </c>
      <c r="L21" s="28">
        <v>44.455463394033842</v>
      </c>
      <c r="M21" s="61">
        <v>3.17</v>
      </c>
      <c r="N21" s="62">
        <v>41.07</v>
      </c>
      <c r="O21" s="62">
        <v>18.39</v>
      </c>
      <c r="P21" s="63">
        <v>37.369999999999997</v>
      </c>
      <c r="Q21" s="29">
        <f t="shared" si="0"/>
        <v>0.38354521365014183</v>
      </c>
      <c r="R21" s="64">
        <v>104.9</v>
      </c>
      <c r="S21" s="25">
        <v>4.8368990740111357</v>
      </c>
      <c r="T21" s="25">
        <v>9.6850263981392963</v>
      </c>
      <c r="U21" s="82">
        <v>3327</v>
      </c>
      <c r="V21" s="83">
        <v>45934</v>
      </c>
      <c r="W21" s="83">
        <v>20225</v>
      </c>
      <c r="X21" s="83">
        <v>14035</v>
      </c>
      <c r="Y21" s="84">
        <v>83521</v>
      </c>
    </row>
    <row r="22" spans="1:25" x14ac:dyDescent="0.2">
      <c r="A22" s="24" t="s">
        <v>29</v>
      </c>
      <c r="B22" s="38">
        <v>15777790</v>
      </c>
      <c r="C22" s="64">
        <v>2.09</v>
      </c>
      <c r="D22" s="58">
        <v>1.59</v>
      </c>
      <c r="E22" s="59">
        <v>2.04</v>
      </c>
      <c r="F22" s="59">
        <v>2.31</v>
      </c>
      <c r="G22" s="60">
        <v>3.31</v>
      </c>
      <c r="H22" s="26">
        <v>1.4635404527767406</v>
      </c>
      <c r="I22" s="27">
        <v>15.586090323995283</v>
      </c>
      <c r="J22" s="27">
        <v>8.1373895106917775</v>
      </c>
      <c r="K22" s="27">
        <v>16.514017900413069</v>
      </c>
      <c r="L22" s="28">
        <v>41.701038187876868</v>
      </c>
      <c r="M22" s="61">
        <v>3.51</v>
      </c>
      <c r="N22" s="62">
        <v>37.380000000000003</v>
      </c>
      <c r="O22" s="62">
        <v>19.510000000000002</v>
      </c>
      <c r="P22" s="63">
        <v>39.6</v>
      </c>
      <c r="Q22" s="29">
        <f t="shared" si="0"/>
        <v>0.37102447623567697</v>
      </c>
      <c r="R22" s="64">
        <v>87.1</v>
      </c>
      <c r="S22" s="25">
        <v>7.3329404421965254</v>
      </c>
      <c r="T22" s="25">
        <v>17.046290195707499</v>
      </c>
      <c r="U22" s="82">
        <v>2068</v>
      </c>
      <c r="V22" s="83">
        <v>22983</v>
      </c>
      <c r="W22" s="83">
        <v>10944</v>
      </c>
      <c r="X22" s="83">
        <v>7437</v>
      </c>
      <c r="Y22" s="84">
        <v>43432</v>
      </c>
    </row>
    <row r="23" spans="1:25" x14ac:dyDescent="0.2">
      <c r="A23" s="24" t="s">
        <v>30</v>
      </c>
      <c r="B23" s="38">
        <v>20246510</v>
      </c>
      <c r="C23" s="64">
        <v>2</v>
      </c>
      <c r="D23" s="58">
        <v>1.47</v>
      </c>
      <c r="E23" s="59">
        <v>1.98</v>
      </c>
      <c r="F23" s="59">
        <v>2.19</v>
      </c>
      <c r="G23" s="60">
        <v>3.15</v>
      </c>
      <c r="H23" s="26">
        <v>1.4774811192296471</v>
      </c>
      <c r="I23" s="27">
        <v>15.120512817002069</v>
      </c>
      <c r="J23" s="27">
        <v>6.413118604774863</v>
      </c>
      <c r="K23" s="27">
        <v>14.024626193964091</v>
      </c>
      <c r="L23" s="28">
        <v>37.035738734970671</v>
      </c>
      <c r="M23" s="61">
        <v>3.99</v>
      </c>
      <c r="N23" s="62">
        <v>40.83</v>
      </c>
      <c r="O23" s="62">
        <v>17.32</v>
      </c>
      <c r="P23" s="63">
        <v>37.869999999999997</v>
      </c>
      <c r="Q23" s="29">
        <f t="shared" si="0"/>
        <v>0.38260685121564469</v>
      </c>
      <c r="R23" s="64">
        <v>74</v>
      </c>
      <c r="S23" s="25">
        <v>3.9356583582848965</v>
      </c>
      <c r="T23" s="25">
        <v>23.50089470582299</v>
      </c>
      <c r="U23" s="82">
        <v>2778</v>
      </c>
      <c r="V23" s="83">
        <v>30233</v>
      </c>
      <c r="W23" s="83">
        <v>10969</v>
      </c>
      <c r="X23" s="83">
        <v>6326</v>
      </c>
      <c r="Y23" s="84">
        <v>50306</v>
      </c>
    </row>
    <row r="24" spans="1:25" x14ac:dyDescent="0.2">
      <c r="A24" s="24" t="s">
        <v>31</v>
      </c>
      <c r="B24" s="38">
        <v>15119511</v>
      </c>
      <c r="C24" s="64">
        <v>2.16</v>
      </c>
      <c r="D24" s="58">
        <v>1.6</v>
      </c>
      <c r="E24" s="59">
        <v>2.02</v>
      </c>
      <c r="F24" s="59">
        <v>2.4900000000000002</v>
      </c>
      <c r="G24" s="60">
        <v>4.38</v>
      </c>
      <c r="H24" s="26">
        <v>0.44591197915105196</v>
      </c>
      <c r="I24" s="27">
        <v>8.3997258888667723</v>
      </c>
      <c r="J24" s="27">
        <v>4.1630456765080952</v>
      </c>
      <c r="K24" s="27">
        <v>36.081663406090463</v>
      </c>
      <c r="L24" s="28">
        <v>49.090346950616393</v>
      </c>
      <c r="M24" s="61">
        <v>0.91</v>
      </c>
      <c r="N24" s="62">
        <v>17.11</v>
      </c>
      <c r="O24" s="62">
        <v>8.48</v>
      </c>
      <c r="P24" s="63">
        <v>73.5</v>
      </c>
      <c r="Q24" s="29">
        <f t="shared" si="0"/>
        <v>0.16121441689623509</v>
      </c>
      <c r="R24" s="64">
        <v>163.5</v>
      </c>
      <c r="S24" s="25">
        <v>9.1707965857994065</v>
      </c>
      <c r="T24" s="25">
        <v>18.722604762222833</v>
      </c>
      <c r="U24" s="82">
        <v>567</v>
      </c>
      <c r="V24" s="83">
        <v>12877</v>
      </c>
      <c r="W24" s="83">
        <v>6274</v>
      </c>
      <c r="X24" s="83">
        <v>17965</v>
      </c>
      <c r="Y24" s="84">
        <v>37683</v>
      </c>
    </row>
    <row r="25" spans="1:25" x14ac:dyDescent="0.2">
      <c r="A25" s="24" t="s">
        <v>32</v>
      </c>
      <c r="B25" s="38">
        <v>3219159</v>
      </c>
      <c r="C25" s="64">
        <v>2.0499999999999998</v>
      </c>
      <c r="D25" s="58">
        <v>1.45</v>
      </c>
      <c r="E25" s="59">
        <v>2.0299999999999998</v>
      </c>
      <c r="F25" s="59">
        <v>2.13</v>
      </c>
      <c r="G25" s="60">
        <v>5.16</v>
      </c>
      <c r="H25" s="26">
        <v>0.38054536763002467</v>
      </c>
      <c r="I25" s="27">
        <v>7.733478175378063</v>
      </c>
      <c r="J25" s="27">
        <v>4.8335710596200219</v>
      </c>
      <c r="K25" s="27">
        <v>40.056168821147629</v>
      </c>
      <c r="L25" s="28">
        <v>53.003763423775737</v>
      </c>
      <c r="M25" s="61">
        <v>0.72</v>
      </c>
      <c r="N25" s="62">
        <v>14.59</v>
      </c>
      <c r="O25" s="62">
        <v>9.1199999999999992</v>
      </c>
      <c r="P25" s="63">
        <v>75.569999999999993</v>
      </c>
      <c r="Q25" s="29">
        <f t="shared" si="0"/>
        <v>0.1483286140336344</v>
      </c>
      <c r="R25" s="64">
        <v>153.19999999999999</v>
      </c>
      <c r="S25" s="25">
        <v>14.102883105381563</v>
      </c>
      <c r="T25" s="25">
        <v>26.622842168549315</v>
      </c>
      <c r="U25" s="82">
        <v>92</v>
      </c>
      <c r="V25" s="83">
        <v>2255</v>
      </c>
      <c r="W25" s="83">
        <v>1623</v>
      </c>
      <c r="X25" s="83">
        <v>3560</v>
      </c>
      <c r="Y25" s="84">
        <v>7530</v>
      </c>
    </row>
    <row r="26" spans="1:25" x14ac:dyDescent="0.2">
      <c r="A26" s="24" t="s">
        <v>33</v>
      </c>
      <c r="B26" s="38">
        <v>5210313</v>
      </c>
      <c r="C26" s="64">
        <v>2.0699999999999998</v>
      </c>
      <c r="D26" s="58">
        <v>1.59</v>
      </c>
      <c r="E26" s="59">
        <v>2</v>
      </c>
      <c r="F26" s="59">
        <v>2.1800000000000002</v>
      </c>
      <c r="G26" s="60">
        <v>4.47</v>
      </c>
      <c r="H26" s="26">
        <v>0.43088429733956002</v>
      </c>
      <c r="I26" s="27">
        <v>9.1607446253595111</v>
      </c>
      <c r="J26" s="27">
        <v>6.0099185851465178</v>
      </c>
      <c r="K26" s="27">
        <v>36.125763321522022</v>
      </c>
      <c r="L26" s="28">
        <v>51.72731082936761</v>
      </c>
      <c r="M26" s="61">
        <v>0.83</v>
      </c>
      <c r="N26" s="62">
        <v>17.71</v>
      </c>
      <c r="O26" s="62">
        <v>11.62</v>
      </c>
      <c r="P26" s="63">
        <v>69.84</v>
      </c>
      <c r="Q26" s="29">
        <f t="shared" si="0"/>
        <v>0.18297417191900225</v>
      </c>
      <c r="R26" s="64">
        <v>167.8</v>
      </c>
      <c r="S26" s="25">
        <v>9.9236841930355233</v>
      </c>
      <c r="T26" s="25">
        <v>15.311051894875416</v>
      </c>
      <c r="U26" s="82">
        <v>270</v>
      </c>
      <c r="V26" s="83">
        <v>5141</v>
      </c>
      <c r="W26" s="83">
        <v>4267</v>
      </c>
      <c r="X26" s="83">
        <v>6346</v>
      </c>
      <c r="Y26" s="84">
        <v>16024</v>
      </c>
    </row>
    <row r="27" spans="1:25" x14ac:dyDescent="0.2">
      <c r="A27" s="24" t="s">
        <v>34</v>
      </c>
      <c r="B27" s="38">
        <v>9817846</v>
      </c>
      <c r="C27" s="64">
        <v>2.0699999999999998</v>
      </c>
      <c r="D27" s="58">
        <v>1.62</v>
      </c>
      <c r="E27" s="59">
        <v>2.02</v>
      </c>
      <c r="F27" s="59">
        <v>2.17</v>
      </c>
      <c r="G27" s="60">
        <v>4.5599999999999996</v>
      </c>
      <c r="H27" s="26">
        <v>0.69184782554196422</v>
      </c>
      <c r="I27" s="27">
        <v>10.208293665930698</v>
      </c>
      <c r="J27" s="27">
        <v>6.067787515337363</v>
      </c>
      <c r="K27" s="27">
        <v>32.837388947419583</v>
      </c>
      <c r="L27" s="28">
        <v>49.805317954229608</v>
      </c>
      <c r="M27" s="61">
        <v>1.39</v>
      </c>
      <c r="N27" s="62">
        <v>20.5</v>
      </c>
      <c r="O27" s="62">
        <v>12.18</v>
      </c>
      <c r="P27" s="63">
        <v>65.930000000000007</v>
      </c>
      <c r="Q27" s="29">
        <f t="shared" si="0"/>
        <v>0.20781134451274089</v>
      </c>
      <c r="R27" s="64">
        <v>201.6</v>
      </c>
      <c r="S27" s="25">
        <v>12.009853866294014</v>
      </c>
      <c r="T27" s="25">
        <v>11.359843625963233</v>
      </c>
      <c r="U27" s="82">
        <v>663</v>
      </c>
      <c r="V27" s="83">
        <v>10837</v>
      </c>
      <c r="W27" s="83">
        <v>7835</v>
      </c>
      <c r="X27" s="83">
        <v>11013</v>
      </c>
      <c r="Y27" s="84">
        <v>30348</v>
      </c>
    </row>
    <row r="28" spans="1:25" x14ac:dyDescent="0.2">
      <c r="A28" s="24" t="s">
        <v>35</v>
      </c>
      <c r="B28" s="38">
        <v>6565648</v>
      </c>
      <c r="C28" s="64">
        <v>2.1800000000000002</v>
      </c>
      <c r="D28" s="58">
        <v>1.69</v>
      </c>
      <c r="E28" s="59">
        <v>2.0699999999999998</v>
      </c>
      <c r="F28" s="59">
        <v>2.57</v>
      </c>
      <c r="G28" s="60">
        <v>3.98</v>
      </c>
      <c r="H28" s="26">
        <v>1.268731550443273</v>
      </c>
      <c r="I28" s="27">
        <v>16.480311150763427</v>
      </c>
      <c r="J28" s="27">
        <v>6.830682862706948</v>
      </c>
      <c r="K28" s="27">
        <v>22.858756210580175</v>
      </c>
      <c r="L28" s="28">
        <v>47.438481774493809</v>
      </c>
      <c r="M28" s="61">
        <v>2.67</v>
      </c>
      <c r="N28" s="62">
        <v>34.74</v>
      </c>
      <c r="O28" s="62">
        <v>14.4</v>
      </c>
      <c r="P28" s="63">
        <v>48.19</v>
      </c>
      <c r="Q28" s="29">
        <f t="shared" si="0"/>
        <v>0.31740287335934725</v>
      </c>
      <c r="R28" s="64">
        <v>138.80000000000001</v>
      </c>
      <c r="S28" s="25">
        <v>5.7302183719241357</v>
      </c>
      <c r="T28" s="25">
        <v>9.6025261846195722</v>
      </c>
      <c r="U28" s="82">
        <v>1001</v>
      </c>
      <c r="V28" s="83">
        <v>14069</v>
      </c>
      <c r="W28" s="83">
        <v>5041</v>
      </c>
      <c r="X28" s="83">
        <v>6751</v>
      </c>
      <c r="Y28" s="84">
        <v>26862</v>
      </c>
    </row>
    <row r="29" spans="1:25" x14ac:dyDescent="0.2">
      <c r="A29" s="24" t="s">
        <v>36</v>
      </c>
      <c r="B29" s="38">
        <v>9009751</v>
      </c>
      <c r="C29" s="64">
        <v>2.0699999999999998</v>
      </c>
      <c r="D29" s="58">
        <v>1.69</v>
      </c>
      <c r="E29" s="59">
        <v>2.02</v>
      </c>
      <c r="F29" s="59">
        <v>2.2999999999999998</v>
      </c>
      <c r="G29" s="60">
        <v>3.2</v>
      </c>
      <c r="H29" s="26">
        <v>2.4042996043223472</v>
      </c>
      <c r="I29" s="27">
        <v>18.609217424974162</v>
      </c>
      <c r="J29" s="27">
        <v>8.359319713813095</v>
      </c>
      <c r="K29" s="27">
        <v>14.245615096884242</v>
      </c>
      <c r="L29" s="28">
        <v>43.618451839993845</v>
      </c>
      <c r="M29" s="61">
        <v>5.51</v>
      </c>
      <c r="N29" s="62">
        <v>42.66</v>
      </c>
      <c r="O29" s="62">
        <v>19.16</v>
      </c>
      <c r="P29" s="63">
        <v>32.659999999999997</v>
      </c>
      <c r="Q29" s="29">
        <f t="shared" si="0"/>
        <v>0.41771355833307749</v>
      </c>
      <c r="R29" s="64">
        <v>94.8</v>
      </c>
      <c r="S29" s="25">
        <v>4.4053093973626183</v>
      </c>
      <c r="T29" s="25">
        <v>10.478750953314755</v>
      </c>
      <c r="U29" s="82">
        <v>2425</v>
      </c>
      <c r="V29" s="83">
        <v>20523</v>
      </c>
      <c r="W29" s="83">
        <v>8326</v>
      </c>
      <c r="X29" s="83">
        <v>6395</v>
      </c>
      <c r="Y29" s="84">
        <v>37669</v>
      </c>
    </row>
    <row r="30" spans="1:25" x14ac:dyDescent="0.2">
      <c r="A30" s="24" t="s">
        <v>37</v>
      </c>
      <c r="B30" s="38">
        <v>19014746</v>
      </c>
      <c r="C30" s="64">
        <v>2.0699999999999998</v>
      </c>
      <c r="D30" s="58">
        <v>1.69</v>
      </c>
      <c r="E30" s="59">
        <v>2.0299999999999998</v>
      </c>
      <c r="F30" s="59">
        <v>2.31</v>
      </c>
      <c r="G30" s="60">
        <v>3.63</v>
      </c>
      <c r="H30" s="26">
        <v>1.8577735153761714</v>
      </c>
      <c r="I30" s="27">
        <v>19.581276130327463</v>
      </c>
      <c r="J30" s="27">
        <v>7.151826836468306</v>
      </c>
      <c r="K30" s="27">
        <v>12.966844040396994</v>
      </c>
      <c r="L30" s="28">
        <v>41.557720522568928</v>
      </c>
      <c r="M30" s="61">
        <v>4.47</v>
      </c>
      <c r="N30" s="62">
        <v>47.12</v>
      </c>
      <c r="O30" s="62">
        <v>17.21</v>
      </c>
      <c r="P30" s="63">
        <v>31.2</v>
      </c>
      <c r="Q30" s="29">
        <f t="shared" si="0"/>
        <v>0.42381424222527303</v>
      </c>
      <c r="R30" s="64">
        <v>92.6</v>
      </c>
      <c r="S30" s="25">
        <v>3.7729942310691995</v>
      </c>
      <c r="T30" s="25">
        <v>13.403540593463639</v>
      </c>
      <c r="U30" s="82">
        <v>3574</v>
      </c>
      <c r="V30" s="83">
        <v>44011</v>
      </c>
      <c r="W30" s="83">
        <v>13466</v>
      </c>
      <c r="X30" s="83">
        <v>8568</v>
      </c>
      <c r="Y30" s="84">
        <v>69619</v>
      </c>
    </row>
    <row r="31" spans="1:25" x14ac:dyDescent="0.2">
      <c r="A31" s="24" t="s">
        <v>38</v>
      </c>
      <c r="B31" s="38">
        <v>14894230</v>
      </c>
      <c r="C31" s="64">
        <v>2.0299999999999998</v>
      </c>
      <c r="D31" s="58">
        <v>1.64</v>
      </c>
      <c r="E31" s="59">
        <v>2.0099999999999998</v>
      </c>
      <c r="F31" s="59">
        <v>2.2000000000000002</v>
      </c>
      <c r="G31" s="60">
        <v>3.41</v>
      </c>
      <c r="H31" s="26">
        <v>1.9417998456584529</v>
      </c>
      <c r="I31" s="27">
        <v>20.836909618528843</v>
      </c>
      <c r="J31" s="27">
        <v>7.4657612467607954</v>
      </c>
      <c r="K31" s="27">
        <v>12.314013361565781</v>
      </c>
      <c r="L31" s="28">
        <v>42.558484072513863</v>
      </c>
      <c r="M31" s="61">
        <v>4.5599999999999996</v>
      </c>
      <c r="N31" s="62">
        <v>48.96</v>
      </c>
      <c r="O31" s="62">
        <v>17.54</v>
      </c>
      <c r="P31" s="63">
        <v>28.93</v>
      </c>
      <c r="Q31" s="29">
        <f t="shared" si="0"/>
        <v>0.43765389681668487</v>
      </c>
      <c r="R31" s="64">
        <v>89.8</v>
      </c>
      <c r="S31" s="25">
        <v>5.5382766290570684</v>
      </c>
      <c r="T31" s="25">
        <v>10.61665232519691</v>
      </c>
      <c r="U31" s="82">
        <v>2648</v>
      </c>
      <c r="V31" s="83">
        <v>33536</v>
      </c>
      <c r="W31" s="83">
        <v>10020</v>
      </c>
      <c r="X31" s="83">
        <v>6313</v>
      </c>
      <c r="Y31" s="84">
        <v>52517</v>
      </c>
    </row>
    <row r="32" spans="1:25" x14ac:dyDescent="0.2">
      <c r="A32" s="24" t="s">
        <v>39</v>
      </c>
      <c r="B32" s="38">
        <v>6460607</v>
      </c>
      <c r="C32" s="64">
        <v>2.0699999999999998</v>
      </c>
      <c r="D32" s="58">
        <v>1.65</v>
      </c>
      <c r="E32" s="59">
        <v>1.97</v>
      </c>
      <c r="F32" s="59">
        <v>2.31</v>
      </c>
      <c r="G32" s="60">
        <v>4.2300000000000004</v>
      </c>
      <c r="H32" s="26">
        <v>0.99185080653317903</v>
      </c>
      <c r="I32" s="27">
        <v>11.283875886510311</v>
      </c>
      <c r="J32" s="27">
        <v>6.2892303886794343</v>
      </c>
      <c r="K32" s="27">
        <v>32.00267852739109</v>
      </c>
      <c r="L32" s="28">
        <v>50.567635609114014</v>
      </c>
      <c r="M32" s="61">
        <v>1.96</v>
      </c>
      <c r="N32" s="62">
        <v>22.31</v>
      </c>
      <c r="O32" s="62">
        <v>12.44</v>
      </c>
      <c r="P32" s="63">
        <v>63.29</v>
      </c>
      <c r="Q32" s="29">
        <f t="shared" si="0"/>
        <v>0.22506665367700274</v>
      </c>
      <c r="R32" s="64">
        <v>158.80000000000001</v>
      </c>
      <c r="S32" s="25">
        <v>10.213909271582081</v>
      </c>
      <c r="T32" s="25">
        <v>18.066025313632828</v>
      </c>
      <c r="U32" s="82">
        <v>578</v>
      </c>
      <c r="V32" s="83">
        <v>8199</v>
      </c>
      <c r="W32" s="83">
        <v>4571</v>
      </c>
      <c r="X32" s="83">
        <v>6753</v>
      </c>
      <c r="Y32" s="84">
        <v>20101</v>
      </c>
    </row>
    <row r="33" spans="1:25" x14ac:dyDescent="0.2">
      <c r="A33" s="24" t="s">
        <v>40</v>
      </c>
      <c r="B33" s="38">
        <v>4891058</v>
      </c>
      <c r="C33" s="64">
        <v>2.14</v>
      </c>
      <c r="D33" s="58">
        <v>1.78</v>
      </c>
      <c r="E33" s="59">
        <v>1.95</v>
      </c>
      <c r="F33" s="59">
        <v>2.4700000000000002</v>
      </c>
      <c r="G33" s="60">
        <v>4.55</v>
      </c>
      <c r="H33" s="26">
        <v>1.1305743011313458</v>
      </c>
      <c r="I33" s="27">
        <v>12.185863637454609</v>
      </c>
      <c r="J33" s="27">
        <v>8.1817912947832507</v>
      </c>
      <c r="K33" s="27">
        <v>34.608002273555968</v>
      </c>
      <c r="L33" s="28">
        <v>56.106231506925177</v>
      </c>
      <c r="M33" s="61">
        <v>2.02</v>
      </c>
      <c r="N33" s="62">
        <v>21.72</v>
      </c>
      <c r="O33" s="62">
        <v>14.58</v>
      </c>
      <c r="P33" s="63">
        <v>61.68</v>
      </c>
      <c r="Q33" s="29">
        <f t="shared" si="0"/>
        <v>0.23487242482405629</v>
      </c>
      <c r="R33" s="64">
        <v>180.8</v>
      </c>
      <c r="S33" s="25">
        <v>11.241203347041703</v>
      </c>
      <c r="T33" s="25">
        <v>15.470103851784506</v>
      </c>
      <c r="U33" s="82">
        <v>567</v>
      </c>
      <c r="V33" s="83">
        <v>6740</v>
      </c>
      <c r="W33" s="83">
        <v>4549</v>
      </c>
      <c r="X33" s="83">
        <v>6408</v>
      </c>
      <c r="Y33" s="84">
        <v>18264</v>
      </c>
    </row>
    <row r="34" spans="1:25" x14ac:dyDescent="0.2">
      <c r="A34" s="24" t="s">
        <v>41</v>
      </c>
      <c r="B34" s="38">
        <v>6800463</v>
      </c>
      <c r="C34" s="64">
        <v>2.17</v>
      </c>
      <c r="D34" s="58">
        <v>1.62</v>
      </c>
      <c r="E34" s="59">
        <v>2.02</v>
      </c>
      <c r="F34" s="59">
        <v>2.5299999999999998</v>
      </c>
      <c r="G34" s="60">
        <v>4.5199999999999996</v>
      </c>
      <c r="H34" s="26">
        <v>0.72870885701563215</v>
      </c>
      <c r="I34" s="27">
        <v>10.637282366693457</v>
      </c>
      <c r="J34" s="27">
        <v>6.4190911273725408</v>
      </c>
      <c r="K34" s="27">
        <v>31.45392864741029</v>
      </c>
      <c r="L34" s="28">
        <v>49.239010998491921</v>
      </c>
      <c r="M34" s="61">
        <v>1.48</v>
      </c>
      <c r="N34" s="62">
        <v>21.6</v>
      </c>
      <c r="O34" s="62">
        <v>13.04</v>
      </c>
      <c r="P34" s="63">
        <v>63.88</v>
      </c>
      <c r="Q34" s="29">
        <f t="shared" si="0"/>
        <v>0.22033118666966892</v>
      </c>
      <c r="R34" s="64">
        <v>171.1</v>
      </c>
      <c r="S34" s="25">
        <v>10.808531750291413</v>
      </c>
      <c r="T34" s="25">
        <v>14.552742311879378</v>
      </c>
      <c r="U34" s="82">
        <v>551</v>
      </c>
      <c r="V34" s="83">
        <v>9549</v>
      </c>
      <c r="W34" s="83">
        <v>5008</v>
      </c>
      <c r="X34" s="83">
        <v>9519</v>
      </c>
      <c r="Y34" s="84">
        <v>24627</v>
      </c>
    </row>
    <row r="35" spans="1:25" x14ac:dyDescent="0.2">
      <c r="A35" s="24" t="s">
        <v>42</v>
      </c>
      <c r="B35" s="38">
        <v>6183133</v>
      </c>
      <c r="C35" s="64">
        <v>2.16</v>
      </c>
      <c r="D35" s="58">
        <v>1.66</v>
      </c>
      <c r="E35" s="59">
        <v>2.02</v>
      </c>
      <c r="F35" s="59">
        <v>2.42</v>
      </c>
      <c r="G35" s="60">
        <v>3.81</v>
      </c>
      <c r="H35" s="26">
        <v>1.18358744260968</v>
      </c>
      <c r="I35" s="27">
        <v>14.045552078110093</v>
      </c>
      <c r="J35" s="27">
        <v>10.631714368098102</v>
      </c>
      <c r="K35" s="27">
        <v>22.549998039913802</v>
      </c>
      <c r="L35" s="28">
        <v>48.410851928731674</v>
      </c>
      <c r="M35" s="61">
        <v>2.44</v>
      </c>
      <c r="N35" s="62">
        <v>29.01</v>
      </c>
      <c r="O35" s="62">
        <v>21.96</v>
      </c>
      <c r="P35" s="63">
        <v>46.58</v>
      </c>
      <c r="Q35" s="29">
        <f t="shared" si="0"/>
        <v>0.32648611969332869</v>
      </c>
      <c r="R35" s="64">
        <v>136</v>
      </c>
      <c r="S35" s="25">
        <v>6.626454122961853</v>
      </c>
      <c r="T35" s="25">
        <v>6.5701695250888914</v>
      </c>
      <c r="U35" s="82">
        <v>894</v>
      </c>
      <c r="V35" s="83">
        <v>11419</v>
      </c>
      <c r="W35" s="83">
        <v>7846</v>
      </c>
      <c r="X35" s="83">
        <v>7972</v>
      </c>
      <c r="Y35" s="84">
        <v>28131</v>
      </c>
    </row>
    <row r="36" spans="1:25" x14ac:dyDescent="0.2">
      <c r="A36" s="24" t="s">
        <v>43</v>
      </c>
      <c r="B36" s="38">
        <v>6262418</v>
      </c>
      <c r="C36" s="64">
        <v>2.04</v>
      </c>
      <c r="D36" s="58">
        <v>1.39</v>
      </c>
      <c r="E36" s="59">
        <v>2.02</v>
      </c>
      <c r="F36" s="59">
        <v>2.17</v>
      </c>
      <c r="G36" s="60">
        <v>3.74</v>
      </c>
      <c r="H36" s="26">
        <v>0.84510188117817475</v>
      </c>
      <c r="I36" s="27">
        <v>15.775084700040273</v>
      </c>
      <c r="J36" s="27">
        <v>7.1266636563656185</v>
      </c>
      <c r="K36" s="27">
        <v>23.064975458201634</v>
      </c>
      <c r="L36" s="28">
        <v>46.8118256957857</v>
      </c>
      <c r="M36" s="61">
        <v>1.81</v>
      </c>
      <c r="N36" s="62">
        <v>33.700000000000003</v>
      </c>
      <c r="O36" s="62">
        <v>15.22</v>
      </c>
      <c r="P36" s="63">
        <v>49.27</v>
      </c>
      <c r="Q36" s="29">
        <f t="shared" si="0"/>
        <v>0.30878689357277128</v>
      </c>
      <c r="R36" s="64">
        <v>109.4</v>
      </c>
      <c r="S36" s="25">
        <v>8.2586537837309386</v>
      </c>
      <c r="T36" s="25">
        <v>23.475598625495454</v>
      </c>
      <c r="U36" s="82">
        <v>615</v>
      </c>
      <c r="V36" s="83">
        <v>12008</v>
      </c>
      <c r="W36" s="83">
        <v>5343</v>
      </c>
      <c r="X36" s="83">
        <v>4800</v>
      </c>
      <c r="Y36" s="84">
        <v>22766</v>
      </c>
    </row>
    <row r="37" spans="1:25" x14ac:dyDescent="0.2">
      <c r="A37" s="24" t="s">
        <v>44</v>
      </c>
      <c r="B37" s="38">
        <v>9266013</v>
      </c>
      <c r="C37" s="64">
        <v>2.0099999999999998</v>
      </c>
      <c r="D37" s="58">
        <v>1.38</v>
      </c>
      <c r="E37" s="59">
        <v>1.98</v>
      </c>
      <c r="F37" s="59">
        <v>2.11</v>
      </c>
      <c r="G37" s="60">
        <v>3.66</v>
      </c>
      <c r="H37" s="26">
        <v>0.85987046722123195</v>
      </c>
      <c r="I37" s="27">
        <v>12.676756405076242</v>
      </c>
      <c r="J37" s="27">
        <v>8.447134165402078</v>
      </c>
      <c r="K37" s="27">
        <v>21.084928725255654</v>
      </c>
      <c r="L37" s="28">
        <v>43.068689762955209</v>
      </c>
      <c r="M37" s="61">
        <v>2</v>
      </c>
      <c r="N37" s="62">
        <v>29.43</v>
      </c>
      <c r="O37" s="62">
        <v>19.61</v>
      </c>
      <c r="P37" s="63">
        <v>48.96</v>
      </c>
      <c r="Q37" s="29">
        <f t="shared" si="0"/>
        <v>0.31111643312101905</v>
      </c>
      <c r="R37" s="64">
        <v>91.4</v>
      </c>
      <c r="S37" s="25">
        <v>8.0883155386064001</v>
      </c>
      <c r="T37" s="25">
        <v>31.947417735015264</v>
      </c>
      <c r="U37" s="82">
        <v>723</v>
      </c>
      <c r="V37" s="83">
        <v>12019</v>
      </c>
      <c r="W37" s="83">
        <v>7301</v>
      </c>
      <c r="X37" s="83">
        <v>4978</v>
      </c>
      <c r="Y37" s="84">
        <v>25021</v>
      </c>
    </row>
    <row r="38" spans="1:25" x14ac:dyDescent="0.2">
      <c r="A38" s="24" t="s">
        <v>45</v>
      </c>
      <c r="B38" s="38">
        <v>5001369</v>
      </c>
      <c r="C38" s="64">
        <v>2.09</v>
      </c>
      <c r="D38" s="58">
        <v>1.48</v>
      </c>
      <c r="E38" s="59">
        <v>2.02</v>
      </c>
      <c r="F38" s="59">
        <v>2.29</v>
      </c>
      <c r="G38" s="60">
        <v>3.92</v>
      </c>
      <c r="H38" s="26">
        <v>0.94612781922693534</v>
      </c>
      <c r="I38" s="27">
        <v>17.248748426953906</v>
      </c>
      <c r="J38" s="27">
        <v>8.5506019393330295</v>
      </c>
      <c r="K38" s="27">
        <v>22.149200628239466</v>
      </c>
      <c r="L38" s="28">
        <v>48.89467881375333</v>
      </c>
      <c r="M38" s="61">
        <v>1.94</v>
      </c>
      <c r="N38" s="62">
        <v>35.28</v>
      </c>
      <c r="O38" s="62">
        <v>17.489999999999998</v>
      </c>
      <c r="P38" s="63">
        <v>45.3</v>
      </c>
      <c r="Q38" s="29">
        <f t="shared" si="0"/>
        <v>0.33292212704416507</v>
      </c>
      <c r="R38" s="64">
        <v>111.8</v>
      </c>
      <c r="S38" s="25">
        <v>8.1219692683930838</v>
      </c>
      <c r="T38" s="25">
        <v>19.746315235916089</v>
      </c>
      <c r="U38" s="82">
        <v>522</v>
      </c>
      <c r="V38" s="83">
        <v>10647</v>
      </c>
      <c r="W38" s="83">
        <v>5421</v>
      </c>
      <c r="X38" s="83">
        <v>5071</v>
      </c>
      <c r="Y38" s="84">
        <v>21661</v>
      </c>
    </row>
    <row r="39" spans="1:25" x14ac:dyDescent="0.2">
      <c r="A39" s="24" t="s">
        <v>46</v>
      </c>
      <c r="B39" s="38">
        <v>9990930</v>
      </c>
      <c r="C39" s="64">
        <v>2.1</v>
      </c>
      <c r="D39" s="58">
        <v>1.57</v>
      </c>
      <c r="E39" s="59">
        <v>1.98</v>
      </c>
      <c r="F39" s="59">
        <v>2.37</v>
      </c>
      <c r="G39" s="60">
        <v>3.97</v>
      </c>
      <c r="H39" s="26">
        <v>1.4212587358247333</v>
      </c>
      <c r="I39" s="27">
        <v>14.493514760847168</v>
      </c>
      <c r="J39" s="27">
        <v>9.028016423082315</v>
      </c>
      <c r="K39" s="27">
        <v>20.135964365939358</v>
      </c>
      <c r="L39" s="28">
        <v>45.078754285693577</v>
      </c>
      <c r="M39" s="61">
        <v>3.15</v>
      </c>
      <c r="N39" s="62">
        <v>32.15</v>
      </c>
      <c r="O39" s="62">
        <v>20.03</v>
      </c>
      <c r="P39" s="63">
        <v>44.67</v>
      </c>
      <c r="Q39" s="29">
        <f t="shared" si="0"/>
        <v>0.33971617162936923</v>
      </c>
      <c r="R39" s="64">
        <v>118.7</v>
      </c>
      <c r="S39" s="25">
        <v>6.6416763388536708</v>
      </c>
      <c r="T39" s="25">
        <v>11.196524526105552</v>
      </c>
      <c r="U39" s="82">
        <v>1768</v>
      </c>
      <c r="V39" s="83">
        <v>19213</v>
      </c>
      <c r="W39" s="83">
        <v>11741</v>
      </c>
      <c r="X39" s="83">
        <v>8125</v>
      </c>
      <c r="Y39" s="84">
        <v>40847</v>
      </c>
    </row>
    <row r="40" spans="1:25" x14ac:dyDescent="0.2">
      <c r="A40" s="24" t="s">
        <v>47</v>
      </c>
      <c r="B40" s="38">
        <v>22103483</v>
      </c>
      <c r="C40" s="64">
        <v>1.96</v>
      </c>
      <c r="D40" s="58">
        <v>1.53</v>
      </c>
      <c r="E40" s="59">
        <v>1.89</v>
      </c>
      <c r="F40" s="59">
        <v>2.11</v>
      </c>
      <c r="G40" s="60">
        <v>3.68</v>
      </c>
      <c r="H40" s="26">
        <v>1.2357716937261409</v>
      </c>
      <c r="I40" s="27">
        <v>10.694091917548585</v>
      </c>
      <c r="J40" s="27">
        <v>10.716544575384335</v>
      </c>
      <c r="K40" s="27">
        <v>19.315544588348711</v>
      </c>
      <c r="L40" s="28">
        <v>41.961952775007774</v>
      </c>
      <c r="M40" s="61">
        <v>2.94</v>
      </c>
      <c r="N40" s="62">
        <v>25.49</v>
      </c>
      <c r="O40" s="62">
        <v>25.54</v>
      </c>
      <c r="P40" s="63">
        <v>46.03</v>
      </c>
      <c r="Q40" s="29">
        <f t="shared" si="0"/>
        <v>0.3310331742243437</v>
      </c>
      <c r="R40" s="64">
        <v>93.3</v>
      </c>
      <c r="S40" s="25">
        <v>8.9892856588814656</v>
      </c>
      <c r="T40" s="25">
        <v>21.775564788312295</v>
      </c>
      <c r="U40" s="82">
        <v>2842</v>
      </c>
      <c r="V40" s="83">
        <v>27445</v>
      </c>
      <c r="W40" s="83">
        <v>22020</v>
      </c>
      <c r="X40" s="83">
        <v>9422</v>
      </c>
      <c r="Y40" s="84">
        <v>61729</v>
      </c>
    </row>
    <row r="41" spans="1:25" x14ac:dyDescent="0.2">
      <c r="A41" s="24" t="s">
        <v>48</v>
      </c>
      <c r="B41" s="38">
        <v>13957587</v>
      </c>
      <c r="C41" s="64">
        <v>2.0299999999999998</v>
      </c>
      <c r="D41" s="58">
        <v>1.59</v>
      </c>
      <c r="E41" s="59">
        <v>2.0299999999999998</v>
      </c>
      <c r="F41" s="59">
        <v>2.2400000000000002</v>
      </c>
      <c r="G41" s="60">
        <v>3.43</v>
      </c>
      <c r="H41" s="26">
        <v>2.4574138320084362</v>
      </c>
      <c r="I41" s="27">
        <v>16.59251682366888</v>
      </c>
      <c r="J41" s="27">
        <v>6.2389533648693316</v>
      </c>
      <c r="K41" s="27">
        <v>17.076178865400596</v>
      </c>
      <c r="L41" s="28">
        <v>42.365062885947246</v>
      </c>
      <c r="M41" s="61">
        <v>5.8</v>
      </c>
      <c r="N41" s="62">
        <v>39.17</v>
      </c>
      <c r="O41" s="62">
        <v>14.73</v>
      </c>
      <c r="P41" s="63">
        <v>40.31</v>
      </c>
      <c r="Q41" s="29">
        <f t="shared" si="0"/>
        <v>0.37262039037992323</v>
      </c>
      <c r="R41" s="64">
        <v>96.1</v>
      </c>
      <c r="S41" s="25">
        <v>6.3479215442987886</v>
      </c>
      <c r="T41" s="25">
        <v>12.012109932904536</v>
      </c>
      <c r="U41" s="82">
        <v>3732</v>
      </c>
      <c r="V41" s="83">
        <v>26186</v>
      </c>
      <c r="W41" s="83">
        <v>8413</v>
      </c>
      <c r="X41" s="83">
        <v>8668</v>
      </c>
      <c r="Y41" s="84">
        <v>46999</v>
      </c>
    </row>
    <row r="42" spans="1:25" x14ac:dyDescent="0.2">
      <c r="A42" s="24" t="s">
        <v>49</v>
      </c>
      <c r="B42" s="38">
        <v>11028220</v>
      </c>
      <c r="C42" s="64">
        <v>1.98</v>
      </c>
      <c r="D42" s="58">
        <v>1.69</v>
      </c>
      <c r="E42" s="59">
        <v>2</v>
      </c>
      <c r="F42" s="59">
        <v>2.13</v>
      </c>
      <c r="G42" s="60">
        <v>3.25</v>
      </c>
      <c r="H42" s="26">
        <v>2.6344072150103459</v>
      </c>
      <c r="I42" s="27">
        <v>17.115008182768712</v>
      </c>
      <c r="J42" s="27">
        <v>4.2848399046931984</v>
      </c>
      <c r="K42" s="27">
        <v>14.701210776884388</v>
      </c>
      <c r="L42" s="28">
        <v>38.735466079356641</v>
      </c>
      <c r="M42" s="61">
        <v>6.8</v>
      </c>
      <c r="N42" s="62">
        <v>44.18</v>
      </c>
      <c r="O42" s="62">
        <v>11.06</v>
      </c>
      <c r="P42" s="63">
        <v>37.950000000000003</v>
      </c>
      <c r="Q42" s="29">
        <f t="shared" si="0"/>
        <v>0.38937107215104522</v>
      </c>
      <c r="R42" s="64">
        <v>83.5</v>
      </c>
      <c r="S42" s="25">
        <v>6.9209925233646565</v>
      </c>
      <c r="T42" s="25">
        <v>23.342428319862307</v>
      </c>
      <c r="U42" s="82">
        <v>2878</v>
      </c>
      <c r="V42" s="83">
        <v>19692</v>
      </c>
      <c r="W42" s="83">
        <v>3200</v>
      </c>
      <c r="X42" s="83">
        <v>3838</v>
      </c>
      <c r="Y42" s="84">
        <v>29608</v>
      </c>
    </row>
    <row r="43" spans="1:25" ht="13.8" thickBot="1" x14ac:dyDescent="0.25">
      <c r="A43" s="36" t="s">
        <v>50</v>
      </c>
      <c r="B43" s="39">
        <v>23197778</v>
      </c>
      <c r="C43" s="71">
        <v>1.97</v>
      </c>
      <c r="D43" s="65">
        <v>1.7</v>
      </c>
      <c r="E43" s="66">
        <v>2</v>
      </c>
      <c r="F43" s="66">
        <v>2.08</v>
      </c>
      <c r="G43" s="67">
        <v>2.96</v>
      </c>
      <c r="H43" s="32">
        <v>2.8414752832184313</v>
      </c>
      <c r="I43" s="33">
        <v>20.422178860001704</v>
      </c>
      <c r="J43" s="33">
        <v>3.5068959006401998</v>
      </c>
      <c r="K43" s="33">
        <v>10.696375284644921</v>
      </c>
      <c r="L43" s="34">
        <v>37.466925328505255</v>
      </c>
      <c r="M43" s="68">
        <v>7.58</v>
      </c>
      <c r="N43" s="69">
        <v>54.51</v>
      </c>
      <c r="O43" s="69">
        <v>9.36</v>
      </c>
      <c r="P43" s="70">
        <v>28.55</v>
      </c>
      <c r="Q43" s="50">
        <f t="shared" si="0"/>
        <v>0.44769819345786177</v>
      </c>
      <c r="R43" s="71">
        <v>71.900000000000006</v>
      </c>
      <c r="S43" s="31">
        <v>2.8992382425045453</v>
      </c>
      <c r="T43" s="31">
        <v>18.433906307714398</v>
      </c>
      <c r="U43" s="85">
        <v>7123</v>
      </c>
      <c r="V43" s="86">
        <v>52841</v>
      </c>
      <c r="W43" s="86">
        <v>7667</v>
      </c>
      <c r="X43" s="86">
        <v>8052</v>
      </c>
      <c r="Y43" s="87">
        <v>75683</v>
      </c>
    </row>
    <row r="44" spans="1:25" x14ac:dyDescent="0.2">
      <c r="A44" s="18" t="s">
        <v>51</v>
      </c>
      <c r="B44" s="41">
        <v>4939882</v>
      </c>
      <c r="C44" s="78">
        <v>2.1800000000000002</v>
      </c>
      <c r="D44" s="72">
        <v>1.73</v>
      </c>
      <c r="E44" s="73">
        <v>2.08</v>
      </c>
      <c r="F44" s="73">
        <v>2.5</v>
      </c>
      <c r="G44" s="74">
        <v>5.13</v>
      </c>
      <c r="H44" s="43">
        <v>2.914751837421965</v>
      </c>
      <c r="I44" s="44">
        <v>10.58968124920615</v>
      </c>
      <c r="J44" s="44">
        <v>5.8509279593191472</v>
      </c>
      <c r="K44" s="44">
        <v>31.743349651512649</v>
      </c>
      <c r="L44" s="45">
        <v>51.098710697459907</v>
      </c>
      <c r="M44" s="75">
        <v>5.7</v>
      </c>
      <c r="N44" s="76">
        <v>20.72</v>
      </c>
      <c r="O44" s="76">
        <v>11.45</v>
      </c>
      <c r="P44" s="77">
        <v>62.12</v>
      </c>
      <c r="Q44" s="49">
        <f t="shared" si="0"/>
        <v>0.24184022478224218</v>
      </c>
      <c r="R44" s="78">
        <v>149</v>
      </c>
      <c r="S44" s="42">
        <v>10.186126442603484</v>
      </c>
      <c r="T44" s="42">
        <v>21.119164951748861</v>
      </c>
      <c r="U44" s="88">
        <v>1093</v>
      </c>
      <c r="V44" s="89">
        <v>5962</v>
      </c>
      <c r="W44" s="89">
        <v>3267</v>
      </c>
      <c r="X44" s="89">
        <v>6582</v>
      </c>
      <c r="Y44" s="90">
        <v>16904</v>
      </c>
    </row>
    <row r="45" spans="1:25" x14ac:dyDescent="0.2">
      <c r="A45" s="24" t="s">
        <v>52</v>
      </c>
      <c r="B45" s="38">
        <v>2368748</v>
      </c>
      <c r="C45" s="64">
        <v>2.19</v>
      </c>
      <c r="D45" s="58">
        <v>1.78</v>
      </c>
      <c r="E45" s="59">
        <v>2.09</v>
      </c>
      <c r="F45" s="59">
        <v>2.58</v>
      </c>
      <c r="G45" s="60">
        <v>5.32</v>
      </c>
      <c r="H45" s="26">
        <v>1.6098433430382315</v>
      </c>
      <c r="I45" s="27">
        <v>10.654675341024502</v>
      </c>
      <c r="J45" s="27">
        <v>4.1014577572640851</v>
      </c>
      <c r="K45" s="27">
        <v>40.299685288473739</v>
      </c>
      <c r="L45" s="28">
        <v>56.665661729800561</v>
      </c>
      <c r="M45" s="61">
        <v>2.84</v>
      </c>
      <c r="N45" s="62">
        <v>18.8</v>
      </c>
      <c r="O45" s="62">
        <v>7.24</v>
      </c>
      <c r="P45" s="63">
        <v>71.12</v>
      </c>
      <c r="Q45" s="29">
        <f t="shared" si="0"/>
        <v>0.18037508650519024</v>
      </c>
      <c r="R45" s="64">
        <v>195.3</v>
      </c>
      <c r="S45" s="25">
        <v>18.921603162912739</v>
      </c>
      <c r="T45" s="25">
        <v>9.9486883261684387</v>
      </c>
      <c r="U45" s="82">
        <v>433</v>
      </c>
      <c r="V45" s="83">
        <v>3250</v>
      </c>
      <c r="W45" s="83">
        <v>1216</v>
      </c>
      <c r="X45" s="83">
        <v>5308</v>
      </c>
      <c r="Y45" s="84">
        <v>10207</v>
      </c>
    </row>
    <row r="46" spans="1:25" x14ac:dyDescent="0.2">
      <c r="A46" s="24" t="s">
        <v>53</v>
      </c>
      <c r="B46" s="38">
        <v>2769179</v>
      </c>
      <c r="C46" s="64">
        <v>2.1800000000000002</v>
      </c>
      <c r="D46" s="58">
        <v>1.59</v>
      </c>
      <c r="E46" s="59">
        <v>2.06</v>
      </c>
      <c r="F46" s="59">
        <v>2.56</v>
      </c>
      <c r="G46" s="60">
        <v>4.45</v>
      </c>
      <c r="H46" s="26">
        <v>1.3489532034754055</v>
      </c>
      <c r="I46" s="27">
        <v>16.520421652939305</v>
      </c>
      <c r="J46" s="27">
        <v>7.6826141178777299</v>
      </c>
      <c r="K46" s="27">
        <v>29.656803631058132</v>
      </c>
      <c r="L46" s="28">
        <v>55.208792605350574</v>
      </c>
      <c r="M46" s="61">
        <v>2.44</v>
      </c>
      <c r="N46" s="62">
        <v>29.92</v>
      </c>
      <c r="O46" s="62">
        <v>13.92</v>
      </c>
      <c r="P46" s="63">
        <v>53.72</v>
      </c>
      <c r="Q46" s="29">
        <f t="shared" si="0"/>
        <v>0.283662157866855</v>
      </c>
      <c r="R46" s="64">
        <v>143.19999999999999</v>
      </c>
      <c r="S46" s="25">
        <v>17.009666488293306</v>
      </c>
      <c r="T46" s="25">
        <v>14.544213544926174</v>
      </c>
      <c r="U46" s="82">
        <v>416</v>
      </c>
      <c r="V46" s="83">
        <v>5401</v>
      </c>
      <c r="W46" s="83">
        <v>2314</v>
      </c>
      <c r="X46" s="83">
        <v>4540</v>
      </c>
      <c r="Y46" s="84">
        <v>12671</v>
      </c>
    </row>
    <row r="47" spans="1:25" x14ac:dyDescent="0.2">
      <c r="A47" s="40" t="s">
        <v>54</v>
      </c>
      <c r="B47" s="41">
        <v>6195892</v>
      </c>
      <c r="C47" s="64">
        <v>2.15</v>
      </c>
      <c r="D47" s="58">
        <v>1.55</v>
      </c>
      <c r="E47" s="59">
        <v>1.96</v>
      </c>
      <c r="F47" s="59">
        <v>2.4700000000000002</v>
      </c>
      <c r="G47" s="60">
        <v>4.6500000000000004</v>
      </c>
      <c r="H47" s="43">
        <v>1.2673254630520696</v>
      </c>
      <c r="I47" s="44">
        <v>13.463952751140789</v>
      </c>
      <c r="J47" s="44">
        <v>12.331911470384894</v>
      </c>
      <c r="K47" s="44">
        <v>22.862718985494862</v>
      </c>
      <c r="L47" s="45">
        <v>49.925908670072616</v>
      </c>
      <c r="M47" s="61">
        <v>2.54</v>
      </c>
      <c r="N47" s="62">
        <v>26.97</v>
      </c>
      <c r="O47" s="62">
        <v>24.7</v>
      </c>
      <c r="P47" s="63">
        <v>45.79</v>
      </c>
      <c r="Q47" s="29">
        <f t="shared" si="0"/>
        <v>0.3314724329811633</v>
      </c>
      <c r="R47" s="64">
        <v>131.9</v>
      </c>
      <c r="S47" s="42">
        <v>9.7441863138127118</v>
      </c>
      <c r="T47" s="42">
        <v>23.30751939458759</v>
      </c>
      <c r="U47" s="82">
        <v>869</v>
      </c>
      <c r="V47" s="83">
        <v>10218</v>
      </c>
      <c r="W47" s="83">
        <v>7725</v>
      </c>
      <c r="X47" s="83">
        <v>4595</v>
      </c>
      <c r="Y47" s="90">
        <v>23407</v>
      </c>
    </row>
    <row r="48" spans="1:25" x14ac:dyDescent="0.2">
      <c r="A48" s="24" t="s">
        <v>55</v>
      </c>
      <c r="B48" s="38">
        <v>4029105</v>
      </c>
      <c r="C48" s="64">
        <v>2.21</v>
      </c>
      <c r="D48" s="58">
        <v>1.42</v>
      </c>
      <c r="E48" s="59">
        <v>1.99</v>
      </c>
      <c r="F48" s="59">
        <v>2.5</v>
      </c>
      <c r="G48" s="60">
        <v>3.97</v>
      </c>
      <c r="H48" s="26">
        <v>0.99004245185843243</v>
      </c>
      <c r="I48" s="27">
        <v>14.611581199513987</v>
      </c>
      <c r="J48" s="27">
        <v>15.726032281316266</v>
      </c>
      <c r="K48" s="27">
        <v>15.203158546272949</v>
      </c>
      <c r="L48" s="28">
        <v>46.530814478961638</v>
      </c>
      <c r="M48" s="61">
        <v>2.13</v>
      </c>
      <c r="N48" s="62">
        <v>31.4</v>
      </c>
      <c r="O48" s="62">
        <v>33.799999999999997</v>
      </c>
      <c r="P48" s="63">
        <v>32.67</v>
      </c>
      <c r="Q48" s="29">
        <f t="shared" si="0"/>
        <v>0.40915751677246603</v>
      </c>
      <c r="R48" s="64">
        <v>106.9</v>
      </c>
      <c r="S48" s="25">
        <v>3.689015054561656</v>
      </c>
      <c r="T48" s="25">
        <v>18.072422601460623</v>
      </c>
      <c r="U48" s="82">
        <v>543</v>
      </c>
      <c r="V48" s="83">
        <v>8431</v>
      </c>
      <c r="W48" s="83">
        <v>7771</v>
      </c>
      <c r="X48" s="83">
        <v>2575</v>
      </c>
      <c r="Y48" s="84">
        <v>19320</v>
      </c>
    </row>
    <row r="49" spans="1:25" x14ac:dyDescent="0.2">
      <c r="A49" s="24" t="s">
        <v>56</v>
      </c>
      <c r="B49" s="38">
        <v>8657514</v>
      </c>
      <c r="C49" s="64">
        <v>2.0299999999999998</v>
      </c>
      <c r="D49" s="58">
        <v>1.49</v>
      </c>
      <c r="E49" s="59">
        <v>1.98</v>
      </c>
      <c r="F49" s="59">
        <v>2.2599999999999998</v>
      </c>
      <c r="G49" s="60">
        <v>3.63</v>
      </c>
      <c r="H49" s="26">
        <v>1.4424560676752034</v>
      </c>
      <c r="I49" s="27">
        <v>12.900639448984208</v>
      </c>
      <c r="J49" s="27">
        <v>8.0829416169817385</v>
      </c>
      <c r="K49" s="27">
        <v>18.459432793501065</v>
      </c>
      <c r="L49" s="28">
        <v>40.885469927142218</v>
      </c>
      <c r="M49" s="61">
        <v>3.53</v>
      </c>
      <c r="N49" s="62">
        <v>31.55</v>
      </c>
      <c r="O49" s="62">
        <v>19.77</v>
      </c>
      <c r="P49" s="63">
        <v>45.15</v>
      </c>
      <c r="Q49" s="29">
        <f t="shared" si="0"/>
        <v>0.33779585688087127</v>
      </c>
      <c r="R49" s="64">
        <v>78.599999999999994</v>
      </c>
      <c r="S49" s="25">
        <v>5.3008738675197762</v>
      </c>
      <c r="T49" s="25">
        <v>39.076696405377938</v>
      </c>
      <c r="U49" s="82">
        <v>1264</v>
      </c>
      <c r="V49" s="83">
        <v>11548</v>
      </c>
      <c r="W49" s="83">
        <v>5272</v>
      </c>
      <c r="X49" s="83">
        <v>4094</v>
      </c>
      <c r="Y49" s="84">
        <v>22178</v>
      </c>
    </row>
    <row r="50" spans="1:25" x14ac:dyDescent="0.2">
      <c r="A50" s="24" t="s">
        <v>57</v>
      </c>
      <c r="B50" s="38">
        <v>24803314</v>
      </c>
      <c r="C50" s="64">
        <v>1.99</v>
      </c>
      <c r="D50" s="58">
        <v>1.58</v>
      </c>
      <c r="E50" s="59">
        <v>1.99</v>
      </c>
      <c r="F50" s="59">
        <v>2.06</v>
      </c>
      <c r="G50" s="60">
        <v>3.5</v>
      </c>
      <c r="H50" s="26">
        <v>1.390314132872811</v>
      </c>
      <c r="I50" s="27">
        <v>11.221998089791869</v>
      </c>
      <c r="J50" s="27">
        <v>9.4052377892328654</v>
      </c>
      <c r="K50" s="27">
        <v>14.677257062167055</v>
      </c>
      <c r="L50" s="28">
        <v>36.694807074064606</v>
      </c>
      <c r="M50" s="61">
        <v>3.79</v>
      </c>
      <c r="N50" s="62">
        <v>30.58</v>
      </c>
      <c r="O50" s="62">
        <v>25.63</v>
      </c>
      <c r="P50" s="63">
        <v>40</v>
      </c>
      <c r="Q50" s="29">
        <f t="shared" si="0"/>
        <v>0.36933178305177478</v>
      </c>
      <c r="R50" s="64">
        <v>81.599999999999994</v>
      </c>
      <c r="S50" s="25">
        <v>9.4837564140830644</v>
      </c>
      <c r="T50" s="25">
        <v>17.004549959803228</v>
      </c>
      <c r="U50" s="82">
        <v>3578</v>
      </c>
      <c r="V50" s="83">
        <v>32885</v>
      </c>
      <c r="W50" s="83">
        <v>23547</v>
      </c>
      <c r="X50" s="83">
        <v>11174</v>
      </c>
      <c r="Y50" s="84">
        <v>71184</v>
      </c>
    </row>
    <row r="51" spans="1:25" x14ac:dyDescent="0.2">
      <c r="A51" s="24" t="s">
        <v>58</v>
      </c>
      <c r="B51" s="38">
        <v>19739294</v>
      </c>
      <c r="C51" s="64">
        <v>1.95</v>
      </c>
      <c r="D51" s="58">
        <v>1.53</v>
      </c>
      <c r="E51" s="59">
        <v>1.97</v>
      </c>
      <c r="F51" s="59">
        <v>1.98</v>
      </c>
      <c r="G51" s="60">
        <v>3.05</v>
      </c>
      <c r="H51" s="26">
        <v>1.2079837368249193</v>
      </c>
      <c r="I51" s="27">
        <v>13.451728220451159</v>
      </c>
      <c r="J51" s="27">
        <v>9.2999008404595358</v>
      </c>
      <c r="K51" s="27">
        <v>11.740821931022605</v>
      </c>
      <c r="L51" s="28">
        <v>35.700434728758211</v>
      </c>
      <c r="M51" s="61">
        <v>3.38</v>
      </c>
      <c r="N51" s="62">
        <v>37.68</v>
      </c>
      <c r="O51" s="62">
        <v>26.05</v>
      </c>
      <c r="P51" s="63">
        <v>32.89</v>
      </c>
      <c r="Q51" s="29">
        <f t="shared" si="0"/>
        <v>0.41093878463456918</v>
      </c>
      <c r="R51" s="64">
        <v>65.099999999999994</v>
      </c>
      <c r="S51" s="25">
        <v>9.5044887469715515</v>
      </c>
      <c r="T51" s="25">
        <v>19.9921826689916</v>
      </c>
      <c r="U51" s="82">
        <v>2757</v>
      </c>
      <c r="V51" s="83">
        <v>30980</v>
      </c>
      <c r="W51" s="83">
        <v>15432</v>
      </c>
      <c r="X51" s="83">
        <v>6702</v>
      </c>
      <c r="Y51" s="84">
        <v>55871</v>
      </c>
    </row>
    <row r="52" spans="1:25" x14ac:dyDescent="0.2">
      <c r="A52" s="24" t="s">
        <v>59</v>
      </c>
      <c r="B52" s="38">
        <v>6459466</v>
      </c>
      <c r="C52" s="64">
        <v>2.27</v>
      </c>
      <c r="D52" s="58">
        <v>1.63</v>
      </c>
      <c r="E52" s="59">
        <v>1.99</v>
      </c>
      <c r="F52" s="59">
        <v>2.65</v>
      </c>
      <c r="G52" s="60">
        <v>4.97</v>
      </c>
      <c r="H52" s="26">
        <v>0.65706805924479594</v>
      </c>
      <c r="I52" s="27">
        <v>8.3763545338240508</v>
      </c>
      <c r="J52" s="27">
        <v>8.8284763213532926</v>
      </c>
      <c r="K52" s="27">
        <v>35.737892240270895</v>
      </c>
      <c r="L52" s="28">
        <v>53.599791154693023</v>
      </c>
      <c r="M52" s="61">
        <v>1.23</v>
      </c>
      <c r="N52" s="62">
        <v>15.63</v>
      </c>
      <c r="O52" s="62">
        <v>16.47</v>
      </c>
      <c r="P52" s="63">
        <v>66.680000000000007</v>
      </c>
      <c r="Q52" s="29">
        <f t="shared" si="0"/>
        <v>0.20291532980084048</v>
      </c>
      <c r="R52" s="64">
        <v>177.7</v>
      </c>
      <c r="S52" s="25">
        <v>20.679597796682405</v>
      </c>
      <c r="T52" s="25">
        <v>13.954715868396287</v>
      </c>
      <c r="U52" s="82">
        <v>434</v>
      </c>
      <c r="V52" s="83">
        <v>5976</v>
      </c>
      <c r="W52" s="83">
        <v>5086</v>
      </c>
      <c r="X52" s="83">
        <v>8734</v>
      </c>
      <c r="Y52" s="84">
        <v>20230</v>
      </c>
    </row>
    <row r="53" spans="1:25" x14ac:dyDescent="0.2">
      <c r="A53" s="24" t="s">
        <v>60</v>
      </c>
      <c r="B53" s="38">
        <v>7251397</v>
      </c>
      <c r="C53" s="64">
        <v>2.21</v>
      </c>
      <c r="D53" s="58">
        <v>1.62</v>
      </c>
      <c r="E53" s="59">
        <v>1.98</v>
      </c>
      <c r="F53" s="59">
        <v>2.62</v>
      </c>
      <c r="G53" s="60">
        <v>4.2</v>
      </c>
      <c r="H53" s="26">
        <v>1.5376614923029259</v>
      </c>
      <c r="I53" s="27">
        <v>14.75677167206414</v>
      </c>
      <c r="J53" s="27">
        <v>13.176994337598682</v>
      </c>
      <c r="K53" s="27">
        <v>16.091204036581118</v>
      </c>
      <c r="L53" s="28">
        <v>45.562631538546874</v>
      </c>
      <c r="M53" s="61">
        <v>3.37</v>
      </c>
      <c r="N53" s="62">
        <v>32.39</v>
      </c>
      <c r="O53" s="62">
        <v>28.92</v>
      </c>
      <c r="P53" s="63">
        <v>35.32</v>
      </c>
      <c r="Q53" s="29">
        <f t="shared" si="0"/>
        <v>0.39634015031895414</v>
      </c>
      <c r="R53" s="64">
        <v>102.1</v>
      </c>
      <c r="S53" s="25">
        <v>7.1135770523594291</v>
      </c>
      <c r="T53" s="25">
        <v>25.751226462203299</v>
      </c>
      <c r="U53" s="82">
        <v>1287</v>
      </c>
      <c r="V53" s="83">
        <v>13123</v>
      </c>
      <c r="W53" s="83">
        <v>9342</v>
      </c>
      <c r="X53" s="83">
        <v>2828</v>
      </c>
      <c r="Y53" s="84">
        <v>26580</v>
      </c>
    </row>
    <row r="54" spans="1:25" x14ac:dyDescent="0.2">
      <c r="A54" s="24" t="s">
        <v>61</v>
      </c>
      <c r="B54" s="38">
        <v>22762624</v>
      </c>
      <c r="C54" s="64">
        <v>2</v>
      </c>
      <c r="D54" s="58">
        <v>1.57</v>
      </c>
      <c r="E54" s="59">
        <v>1.95</v>
      </c>
      <c r="F54" s="59">
        <v>2.11</v>
      </c>
      <c r="G54" s="60">
        <v>4.49</v>
      </c>
      <c r="H54" s="26">
        <v>0.35525271271921871</v>
      </c>
      <c r="I54" s="27">
        <v>5.1056152522350757</v>
      </c>
      <c r="J54" s="27">
        <v>9.3350950809990145</v>
      </c>
      <c r="K54" s="27">
        <v>41.404916477968818</v>
      </c>
      <c r="L54" s="28">
        <v>56.200879523922133</v>
      </c>
      <c r="M54" s="61">
        <v>0.63</v>
      </c>
      <c r="N54" s="62">
        <v>9.08</v>
      </c>
      <c r="O54" s="62">
        <v>16.61</v>
      </c>
      <c r="P54" s="63">
        <v>73.67</v>
      </c>
      <c r="Q54" s="29">
        <f t="shared" si="0"/>
        <v>0.15950719656283566</v>
      </c>
      <c r="R54" s="64">
        <v>118.6</v>
      </c>
      <c r="S54" s="25">
        <v>15.159494945204512</v>
      </c>
      <c r="T54" s="25">
        <v>44.729901255979712</v>
      </c>
      <c r="U54" s="82">
        <v>584</v>
      </c>
      <c r="V54" s="83">
        <v>8399</v>
      </c>
      <c r="W54" s="83">
        <v>6616</v>
      </c>
      <c r="X54" s="83">
        <v>10366</v>
      </c>
      <c r="Y54" s="84">
        <v>25965</v>
      </c>
    </row>
    <row r="55" spans="1:25" x14ac:dyDescent="0.2">
      <c r="A55" s="24" t="s">
        <v>62</v>
      </c>
      <c r="B55" s="38">
        <v>19140125</v>
      </c>
      <c r="C55" s="64">
        <v>2</v>
      </c>
      <c r="D55" s="58">
        <v>1.67</v>
      </c>
      <c r="E55" s="59">
        <v>1.97</v>
      </c>
      <c r="F55" s="59">
        <v>2.09</v>
      </c>
      <c r="G55" s="60">
        <v>3.97</v>
      </c>
      <c r="H55" s="26">
        <v>0.6653046080398034</v>
      </c>
      <c r="I55" s="27">
        <v>8.2212990470466707</v>
      </c>
      <c r="J55" s="27">
        <v>12.810636277796055</v>
      </c>
      <c r="K55" s="27">
        <v>28.032864626266836</v>
      </c>
      <c r="L55" s="28">
        <v>49.730104559149353</v>
      </c>
      <c r="M55" s="61">
        <v>1.34</v>
      </c>
      <c r="N55" s="62">
        <v>16.53</v>
      </c>
      <c r="O55" s="62">
        <v>25.76</v>
      </c>
      <c r="P55" s="63">
        <v>56.37</v>
      </c>
      <c r="Q55" s="29">
        <f t="shared" si="0"/>
        <v>0.26503600037128144</v>
      </c>
      <c r="R55" s="64">
        <v>92.6</v>
      </c>
      <c r="S55" s="25">
        <v>9.5519419213854633</v>
      </c>
      <c r="T55" s="25">
        <v>44.68892924800906</v>
      </c>
      <c r="U55" s="82">
        <v>1233</v>
      </c>
      <c r="V55" s="83">
        <v>14605</v>
      </c>
      <c r="W55" s="83">
        <v>9590</v>
      </c>
      <c r="X55" s="83">
        <v>8063</v>
      </c>
      <c r="Y55" s="84">
        <v>33491</v>
      </c>
    </row>
    <row r="56" spans="1:25" x14ac:dyDescent="0.2">
      <c r="A56" s="24" t="s">
        <v>63</v>
      </c>
      <c r="B56" s="38">
        <v>20147201</v>
      </c>
      <c r="C56" s="64">
        <v>2.0699999999999998</v>
      </c>
      <c r="D56" s="58">
        <v>1.7</v>
      </c>
      <c r="E56" s="59">
        <v>2.0299999999999998</v>
      </c>
      <c r="F56" s="59">
        <v>2.2400000000000002</v>
      </c>
      <c r="G56" s="60">
        <v>3.24</v>
      </c>
      <c r="H56" s="26">
        <v>1.790701268539695</v>
      </c>
      <c r="I56" s="27">
        <v>15.635612539011687</v>
      </c>
      <c r="J56" s="27">
        <v>8.2037268138353863</v>
      </c>
      <c r="K56" s="27">
        <v>15.316333721508556</v>
      </c>
      <c r="L56" s="28">
        <v>40.946374342895318</v>
      </c>
      <c r="M56" s="61">
        <v>4.37</v>
      </c>
      <c r="N56" s="62">
        <v>38.19</v>
      </c>
      <c r="O56" s="62">
        <v>20.04</v>
      </c>
      <c r="P56" s="63">
        <v>37.409999999999997</v>
      </c>
      <c r="Q56" s="29">
        <f t="shared" si="0"/>
        <v>0.38632754880694148</v>
      </c>
      <c r="R56" s="64">
        <v>76.400000000000006</v>
      </c>
      <c r="S56" s="25">
        <v>7.1155839894282371</v>
      </c>
      <c r="T56" s="25">
        <v>22.739768673951158</v>
      </c>
      <c r="U56" s="82">
        <v>3935</v>
      </c>
      <c r="V56" s="83">
        <v>37801</v>
      </c>
      <c r="W56" s="83">
        <v>17314</v>
      </c>
      <c r="X56" s="83">
        <v>10496</v>
      </c>
      <c r="Y56" s="84">
        <v>69546</v>
      </c>
    </row>
    <row r="57" spans="1:25" x14ac:dyDescent="0.2">
      <c r="A57" s="24" t="s">
        <v>64</v>
      </c>
      <c r="B57" s="38">
        <v>14661286</v>
      </c>
      <c r="C57" s="64">
        <v>1.99</v>
      </c>
      <c r="D57" s="58">
        <v>1.67</v>
      </c>
      <c r="E57" s="59">
        <v>2</v>
      </c>
      <c r="F57" s="59">
        <v>2.0299999999999998</v>
      </c>
      <c r="G57" s="60">
        <v>3.12</v>
      </c>
      <c r="H57" s="26">
        <v>1.824819711962953</v>
      </c>
      <c r="I57" s="27">
        <v>15.941219875600417</v>
      </c>
      <c r="J57" s="27">
        <v>6.8351030453047832</v>
      </c>
      <c r="K57" s="27">
        <v>14.579432780614601</v>
      </c>
      <c r="L57" s="28">
        <v>39.180575413482757</v>
      </c>
      <c r="M57" s="61">
        <v>4.66</v>
      </c>
      <c r="N57" s="62">
        <v>40.69</v>
      </c>
      <c r="O57" s="62">
        <v>17.45</v>
      </c>
      <c r="P57" s="63">
        <v>37.21</v>
      </c>
      <c r="Q57" s="29">
        <f t="shared" si="0"/>
        <v>0.38826427727451762</v>
      </c>
      <c r="R57" s="64">
        <v>64.099999999999994</v>
      </c>
      <c r="S57" s="25">
        <v>8.3953355784184289</v>
      </c>
      <c r="T57" s="25">
        <v>30.090707014080486</v>
      </c>
      <c r="U57" s="82">
        <v>2331</v>
      </c>
      <c r="V57" s="83">
        <v>22660</v>
      </c>
      <c r="W57" s="83">
        <v>9680</v>
      </c>
      <c r="X57" s="83">
        <v>5773</v>
      </c>
      <c r="Y57" s="84">
        <v>40444</v>
      </c>
    </row>
    <row r="58" spans="1:25" x14ac:dyDescent="0.2">
      <c r="A58" s="24" t="s">
        <v>65</v>
      </c>
      <c r="B58" s="38">
        <v>17006389</v>
      </c>
      <c r="C58" s="64">
        <v>2.17</v>
      </c>
      <c r="D58" s="58">
        <v>1.56</v>
      </c>
      <c r="E58" s="59">
        <v>2.0099999999999998</v>
      </c>
      <c r="F58" s="59">
        <v>2.5299999999999998</v>
      </c>
      <c r="G58" s="60">
        <v>3.74</v>
      </c>
      <c r="H58" s="26">
        <v>1.5954617438610978</v>
      </c>
      <c r="I58" s="27">
        <v>14.823303397882267</v>
      </c>
      <c r="J58" s="27">
        <v>12.739787592514954</v>
      </c>
      <c r="K58" s="27">
        <v>11.752261563583257</v>
      </c>
      <c r="L58" s="28">
        <v>40.910814297841576</v>
      </c>
      <c r="M58" s="61">
        <v>3.9</v>
      </c>
      <c r="N58" s="62">
        <v>36.229999999999997</v>
      </c>
      <c r="O58" s="62">
        <v>31.14</v>
      </c>
      <c r="P58" s="63">
        <v>28.73</v>
      </c>
      <c r="Q58" s="29">
        <f t="shared" si="0"/>
        <v>0.43718946205709364</v>
      </c>
      <c r="R58" s="64">
        <v>77.599999999999994</v>
      </c>
      <c r="S58" s="25">
        <v>8.9953220543299359</v>
      </c>
      <c r="T58" s="25">
        <v>26.38980247519418</v>
      </c>
      <c r="U58" s="82">
        <v>2868</v>
      </c>
      <c r="V58" s="83">
        <v>27099</v>
      </c>
      <c r="W58" s="83">
        <v>17082</v>
      </c>
      <c r="X58" s="83">
        <v>5619</v>
      </c>
      <c r="Y58" s="84">
        <v>52668</v>
      </c>
    </row>
    <row r="59" spans="1:25" x14ac:dyDescent="0.2">
      <c r="A59" s="24" t="s">
        <v>66</v>
      </c>
      <c r="B59" s="38">
        <v>16596451</v>
      </c>
      <c r="C59" s="64">
        <v>2.06</v>
      </c>
      <c r="D59" s="58">
        <v>1.58</v>
      </c>
      <c r="E59" s="59">
        <v>1.93</v>
      </c>
      <c r="F59" s="59">
        <v>2.38</v>
      </c>
      <c r="G59" s="60">
        <v>4.87</v>
      </c>
      <c r="H59" s="26">
        <v>1.1271806095119692</v>
      </c>
      <c r="I59" s="27">
        <v>10.800065602431198</v>
      </c>
      <c r="J59" s="27">
        <v>10.463737706072555</v>
      </c>
      <c r="K59" s="27">
        <v>18.257662760772739</v>
      </c>
      <c r="L59" s="28">
        <v>40.648646678788467</v>
      </c>
      <c r="M59" s="61">
        <v>2.77</v>
      </c>
      <c r="N59" s="62">
        <v>26.57</v>
      </c>
      <c r="O59" s="62">
        <v>25.74</v>
      </c>
      <c r="P59" s="63">
        <v>44.92</v>
      </c>
      <c r="Q59" s="29">
        <f t="shared" si="0"/>
        <v>0.33726447787741792</v>
      </c>
      <c r="R59" s="64">
        <v>86.7</v>
      </c>
      <c r="S59" s="25">
        <v>11.408831013482416</v>
      </c>
      <c r="T59" s="25">
        <v>32.332730652555192</v>
      </c>
      <c r="U59" s="82">
        <v>1648</v>
      </c>
      <c r="V59" s="83">
        <v>15925</v>
      </c>
      <c r="W59" s="83">
        <v>8774</v>
      </c>
      <c r="X59" s="83">
        <v>4724</v>
      </c>
      <c r="Y59" s="84">
        <v>31071</v>
      </c>
    </row>
    <row r="60" spans="1:25" x14ac:dyDescent="0.2">
      <c r="A60" s="24" t="s">
        <v>67</v>
      </c>
      <c r="B60" s="38">
        <v>14822615</v>
      </c>
      <c r="C60" s="64">
        <v>2.17</v>
      </c>
      <c r="D60" s="58">
        <v>1.72</v>
      </c>
      <c r="E60" s="59">
        <v>2.02</v>
      </c>
      <c r="F60" s="59">
        <v>2.57</v>
      </c>
      <c r="G60" s="60">
        <v>3.55</v>
      </c>
      <c r="H60" s="26">
        <v>2.1726179345996459</v>
      </c>
      <c r="I60" s="27">
        <v>16.907411220619988</v>
      </c>
      <c r="J60" s="27">
        <v>10.838908957661326</v>
      </c>
      <c r="K60" s="27">
        <v>9.8036143577735313</v>
      </c>
      <c r="L60" s="28">
        <v>39.722552470654485</v>
      </c>
      <c r="M60" s="61">
        <v>5.47</v>
      </c>
      <c r="N60" s="62">
        <v>42.56</v>
      </c>
      <c r="O60" s="62">
        <v>27.29</v>
      </c>
      <c r="P60" s="63">
        <v>24.68</v>
      </c>
      <c r="Q60" s="29">
        <f t="shared" si="0"/>
        <v>0.46544077011431384</v>
      </c>
      <c r="R60" s="64">
        <v>74.5</v>
      </c>
      <c r="S60" s="25">
        <v>7.4056907739143822</v>
      </c>
      <c r="T60" s="25">
        <v>23.420322209938728</v>
      </c>
      <c r="U60" s="82">
        <v>3359</v>
      </c>
      <c r="V60" s="83">
        <v>28482</v>
      </c>
      <c r="W60" s="83">
        <v>14532</v>
      </c>
      <c r="X60" s="83">
        <v>5159</v>
      </c>
      <c r="Y60" s="84">
        <v>51532</v>
      </c>
    </row>
    <row r="61" spans="1:25" x14ac:dyDescent="0.2">
      <c r="A61" s="24" t="s">
        <v>68</v>
      </c>
      <c r="B61" s="38">
        <v>32310855</v>
      </c>
      <c r="C61" s="64">
        <v>1.89</v>
      </c>
      <c r="D61" s="58">
        <v>1.3</v>
      </c>
      <c r="E61" s="59">
        <v>1.94</v>
      </c>
      <c r="F61" s="59">
        <v>1.97</v>
      </c>
      <c r="G61" s="60">
        <v>3.48</v>
      </c>
      <c r="H61" s="26">
        <v>1.6729203468228617</v>
      </c>
      <c r="I61" s="27">
        <v>13.45789077913453</v>
      </c>
      <c r="J61" s="27">
        <v>7.0496853882365009</v>
      </c>
      <c r="K61" s="27">
        <v>13.234147171795932</v>
      </c>
      <c r="L61" s="28">
        <v>35.414643685989823</v>
      </c>
      <c r="M61" s="61">
        <v>4.72</v>
      </c>
      <c r="N61" s="62">
        <v>38</v>
      </c>
      <c r="O61" s="62">
        <v>19.91</v>
      </c>
      <c r="P61" s="63">
        <v>37.369999999999997</v>
      </c>
      <c r="Q61" s="29">
        <f t="shared" si="0"/>
        <v>0.38746010009548593</v>
      </c>
      <c r="R61" s="64">
        <v>49.9</v>
      </c>
      <c r="S61" s="25">
        <v>6.4276029674437769</v>
      </c>
      <c r="T61" s="25">
        <v>36.547969864889474</v>
      </c>
      <c r="U61" s="82">
        <v>4332</v>
      </c>
      <c r="V61" s="83">
        <v>34833</v>
      </c>
      <c r="W61" s="83">
        <v>12516</v>
      </c>
      <c r="X61" s="83">
        <v>7115</v>
      </c>
      <c r="Y61" s="84">
        <v>58796</v>
      </c>
    </row>
    <row r="62" spans="1:25" x14ac:dyDescent="0.2">
      <c r="A62" s="24" t="s">
        <v>73</v>
      </c>
      <c r="B62" s="38">
        <v>10764759</v>
      </c>
      <c r="C62" s="64">
        <v>2</v>
      </c>
      <c r="D62" s="58">
        <v>1.67</v>
      </c>
      <c r="E62" s="59">
        <v>2</v>
      </c>
      <c r="F62" s="59">
        <v>2.16</v>
      </c>
      <c r="G62" s="60">
        <v>3.72</v>
      </c>
      <c r="H62" s="26">
        <v>1.8840644068705865</v>
      </c>
      <c r="I62" s="27">
        <v>17.67599898500108</v>
      </c>
      <c r="J62" s="27">
        <v>5.1497451579474731</v>
      </c>
      <c r="K62" s="27">
        <v>15.846706584525124</v>
      </c>
      <c r="L62" s="28">
        <v>40.556515134344266</v>
      </c>
      <c r="M62" s="61">
        <v>4.6500000000000004</v>
      </c>
      <c r="N62" s="62">
        <v>43.58</v>
      </c>
      <c r="O62" s="62">
        <v>12.7</v>
      </c>
      <c r="P62" s="63">
        <v>39.07</v>
      </c>
      <c r="Q62" s="29">
        <f t="shared" si="0"/>
        <v>0.37709140680548497</v>
      </c>
      <c r="R62" s="64">
        <v>85.1</v>
      </c>
      <c r="S62" s="25">
        <v>6.4838658402553637</v>
      </c>
      <c r="T62" s="25">
        <v>21.441675445843369</v>
      </c>
      <c r="U62" s="82">
        <v>1742</v>
      </c>
      <c r="V62" s="83">
        <v>17622</v>
      </c>
      <c r="W62" s="83">
        <v>4045</v>
      </c>
      <c r="X62" s="83">
        <v>4231</v>
      </c>
      <c r="Y62" s="84">
        <v>27640</v>
      </c>
    </row>
    <row r="63" spans="1:25" x14ac:dyDescent="0.2">
      <c r="A63" s="24" t="s">
        <v>75</v>
      </c>
      <c r="B63" s="38">
        <v>16455880</v>
      </c>
      <c r="C63" s="64">
        <v>1.98</v>
      </c>
      <c r="D63" s="58">
        <v>1.64</v>
      </c>
      <c r="E63" s="59">
        <v>1.99</v>
      </c>
      <c r="F63" s="59">
        <v>2.12</v>
      </c>
      <c r="G63" s="60">
        <v>3.59</v>
      </c>
      <c r="H63" s="26">
        <v>2.4133073266015903</v>
      </c>
      <c r="I63" s="27">
        <v>17.687514354650997</v>
      </c>
      <c r="J63" s="27">
        <v>5.8117397622689753</v>
      </c>
      <c r="K63" s="27">
        <v>10.994635581351165</v>
      </c>
      <c r="L63" s="28">
        <v>36.90719702487273</v>
      </c>
      <c r="M63" s="61">
        <v>6.54</v>
      </c>
      <c r="N63" s="62">
        <v>47.92</v>
      </c>
      <c r="O63" s="62">
        <v>15.75</v>
      </c>
      <c r="P63" s="63">
        <v>29.79</v>
      </c>
      <c r="Q63" s="29">
        <f t="shared" si="0"/>
        <v>0.43756346125395734</v>
      </c>
      <c r="R63" s="64">
        <v>64</v>
      </c>
      <c r="S63" s="25">
        <v>4.530490181719288</v>
      </c>
      <c r="T63" s="25">
        <v>28.859585009260631</v>
      </c>
      <c r="U63" s="82">
        <v>3381</v>
      </c>
      <c r="V63" s="83">
        <v>27024</v>
      </c>
      <c r="W63" s="83">
        <v>5827</v>
      </c>
      <c r="X63" s="83">
        <v>3174</v>
      </c>
      <c r="Y63" s="84">
        <v>39406</v>
      </c>
    </row>
    <row r="64" spans="1:25" x14ac:dyDescent="0.2">
      <c r="A64" s="24" t="s">
        <v>77</v>
      </c>
      <c r="B64" s="38">
        <v>29301189</v>
      </c>
      <c r="C64" s="64">
        <v>1.91</v>
      </c>
      <c r="D64" s="58">
        <v>1.5</v>
      </c>
      <c r="E64" s="59">
        <v>1.98</v>
      </c>
      <c r="F64" s="59">
        <v>1.87</v>
      </c>
      <c r="G64" s="60">
        <v>3.41</v>
      </c>
      <c r="H64" s="26">
        <v>2.2727587137562861</v>
      </c>
      <c r="I64" s="27">
        <v>14.294099976495852</v>
      </c>
      <c r="J64" s="27">
        <v>7.3254816284261723</v>
      </c>
      <c r="K64" s="27">
        <v>14.517005734511173</v>
      </c>
      <c r="L64" s="28">
        <v>38.409346053189481</v>
      </c>
      <c r="M64" s="61">
        <v>5.92</v>
      </c>
      <c r="N64" s="62">
        <v>37.22</v>
      </c>
      <c r="O64" s="62">
        <v>19.07</v>
      </c>
      <c r="P64" s="63">
        <v>37.799999999999997</v>
      </c>
      <c r="Q64" s="29">
        <f t="shared" si="0"/>
        <v>0.38796784866815959</v>
      </c>
      <c r="R64" s="64">
        <v>53.4</v>
      </c>
      <c r="S64" s="25">
        <v>7.0618206686452956</v>
      </c>
      <c r="T64" s="25">
        <v>35.292909183109352</v>
      </c>
      <c r="U64" s="82">
        <v>5106</v>
      </c>
      <c r="V64" s="83">
        <v>32687</v>
      </c>
      <c r="W64" s="83">
        <v>13028</v>
      </c>
      <c r="X64" s="83">
        <v>5888</v>
      </c>
      <c r="Y64" s="84">
        <v>56709</v>
      </c>
    </row>
    <row r="65" spans="1:25" x14ac:dyDescent="0.2">
      <c r="A65" s="24" t="s">
        <v>69</v>
      </c>
      <c r="B65" s="38">
        <v>17145611</v>
      </c>
      <c r="C65" s="64">
        <v>1.83</v>
      </c>
      <c r="D65" s="58">
        <v>1.29</v>
      </c>
      <c r="E65" s="59">
        <v>1.93</v>
      </c>
      <c r="F65" s="59">
        <v>1.87</v>
      </c>
      <c r="G65" s="60">
        <v>2.89</v>
      </c>
      <c r="H65" s="26">
        <v>2.309361944661243</v>
      </c>
      <c r="I65" s="27">
        <v>10.857053185545892</v>
      </c>
      <c r="J65" s="27">
        <v>7.8055482274925092</v>
      </c>
      <c r="K65" s="27">
        <v>14.403255814080703</v>
      </c>
      <c r="L65" s="28">
        <v>35.375219171780344</v>
      </c>
      <c r="M65" s="61">
        <v>6.53</v>
      </c>
      <c r="N65" s="62">
        <v>30.69</v>
      </c>
      <c r="O65" s="62">
        <v>22.07</v>
      </c>
      <c r="P65" s="63">
        <v>40.72</v>
      </c>
      <c r="Q65" s="29">
        <f t="shared" si="0"/>
        <v>0.37207147746921193</v>
      </c>
      <c r="R65" s="64">
        <v>42.3</v>
      </c>
      <c r="S65" s="25">
        <v>5.9842318129495329</v>
      </c>
      <c r="T65" s="25">
        <v>42.321319038749571</v>
      </c>
      <c r="U65" s="82">
        <v>3288</v>
      </c>
      <c r="V65" s="83">
        <v>14641</v>
      </c>
      <c r="W65" s="83">
        <v>7272</v>
      </c>
      <c r="X65" s="83">
        <v>3130</v>
      </c>
      <c r="Y65" s="84">
        <v>28331</v>
      </c>
    </row>
    <row r="66" spans="1:25" x14ac:dyDescent="0.2">
      <c r="A66" s="24" t="s">
        <v>76</v>
      </c>
      <c r="B66" s="38">
        <v>21603345</v>
      </c>
      <c r="C66" s="64">
        <v>1.96</v>
      </c>
      <c r="D66" s="58">
        <v>1.59</v>
      </c>
      <c r="E66" s="59">
        <v>1.99</v>
      </c>
      <c r="F66" s="59">
        <v>2.06</v>
      </c>
      <c r="G66" s="60">
        <v>3.58</v>
      </c>
      <c r="H66" s="26">
        <v>2.038678571554013</v>
      </c>
      <c r="I66" s="27">
        <v>16.477797634229528</v>
      </c>
      <c r="J66" s="27">
        <v>4.6544668231494235</v>
      </c>
      <c r="K66" s="27">
        <v>13.774416405646697</v>
      </c>
      <c r="L66" s="28">
        <v>36.945359434579665</v>
      </c>
      <c r="M66" s="61">
        <v>5.52</v>
      </c>
      <c r="N66" s="62">
        <v>44.6</v>
      </c>
      <c r="O66" s="62">
        <v>12.6</v>
      </c>
      <c r="P66" s="63">
        <v>37.28</v>
      </c>
      <c r="Q66" s="29">
        <f t="shared" si="0"/>
        <v>0.39005140137493383</v>
      </c>
      <c r="R66" s="64">
        <v>66.3</v>
      </c>
      <c r="S66" s="25">
        <v>5.0279527657261189</v>
      </c>
      <c r="T66" s="25">
        <v>31.932758255372907</v>
      </c>
      <c r="U66" s="82">
        <v>3377</v>
      </c>
      <c r="V66" s="83">
        <v>31488</v>
      </c>
      <c r="W66" s="83">
        <v>5824</v>
      </c>
      <c r="X66" s="83">
        <v>4397</v>
      </c>
      <c r="Y66" s="84">
        <v>45086</v>
      </c>
    </row>
    <row r="67" spans="1:25" x14ac:dyDescent="0.2">
      <c r="A67" s="24" t="s">
        <v>71</v>
      </c>
      <c r="B67" s="38">
        <v>11322692</v>
      </c>
      <c r="C67" s="64">
        <v>1.96</v>
      </c>
      <c r="D67" s="58">
        <v>1.61</v>
      </c>
      <c r="E67" s="59">
        <v>1.99</v>
      </c>
      <c r="F67" s="59">
        <v>2.04</v>
      </c>
      <c r="G67" s="60">
        <v>3.28</v>
      </c>
      <c r="H67" s="26">
        <v>2.3967567049384892</v>
      </c>
      <c r="I67" s="27">
        <v>18.985356791029208</v>
      </c>
      <c r="J67" s="27">
        <v>4.5773670463537037</v>
      </c>
      <c r="K67" s="27">
        <v>10.301090359704657</v>
      </c>
      <c r="L67" s="28">
        <v>36.260570902026053</v>
      </c>
      <c r="M67" s="61">
        <v>6.61</v>
      </c>
      <c r="N67" s="62">
        <v>52.36</v>
      </c>
      <c r="O67" s="62">
        <v>12.62</v>
      </c>
      <c r="P67" s="63">
        <v>28.41</v>
      </c>
      <c r="Q67" s="29">
        <f t="shared" si="0"/>
        <v>0.44601236619963441</v>
      </c>
      <c r="R67" s="64">
        <v>58.4</v>
      </c>
      <c r="S67" s="25">
        <v>4.5712582571388678</v>
      </c>
      <c r="T67" s="25">
        <v>29.031955604086441</v>
      </c>
      <c r="U67" s="82">
        <v>2265</v>
      </c>
      <c r="V67" s="83">
        <v>19967</v>
      </c>
      <c r="W67" s="83">
        <v>3735</v>
      </c>
      <c r="X67" s="83">
        <v>2253</v>
      </c>
      <c r="Y67" s="84">
        <v>28220</v>
      </c>
    </row>
    <row r="68" spans="1:25" x14ac:dyDescent="0.2">
      <c r="A68" s="24" t="s">
        <v>72</v>
      </c>
      <c r="B68" s="38">
        <v>20454820</v>
      </c>
      <c r="C68" s="64">
        <v>1.95</v>
      </c>
      <c r="D68" s="58">
        <v>1.48</v>
      </c>
      <c r="E68" s="59">
        <v>1.98</v>
      </c>
      <c r="F68" s="59">
        <v>2.02</v>
      </c>
      <c r="G68" s="60">
        <v>3.15</v>
      </c>
      <c r="H68" s="26">
        <v>1.9334839760060019</v>
      </c>
      <c r="I68" s="27">
        <v>13.03957967193729</v>
      </c>
      <c r="J68" s="27">
        <v>11.534256502283551</v>
      </c>
      <c r="K68" s="27">
        <v>8.4998234067451577</v>
      </c>
      <c r="L68" s="28">
        <v>35.007143556971997</v>
      </c>
      <c r="M68" s="61">
        <v>5.52</v>
      </c>
      <c r="N68" s="62">
        <v>37.25</v>
      </c>
      <c r="O68" s="62">
        <v>32.950000000000003</v>
      </c>
      <c r="P68" s="63">
        <v>24.28</v>
      </c>
      <c r="Q68" s="29">
        <f t="shared" ref="Q68:Q84" si="1">(M68/100+N68/100+O68/100)/(M68/100+((N68/100+O68/100)/0.6))*(1-P68/100)</f>
        <v>0.4679659157688541</v>
      </c>
      <c r="R68" s="64">
        <v>53.1</v>
      </c>
      <c r="S68" s="25">
        <v>4.6299555014002127</v>
      </c>
      <c r="T68" s="25">
        <v>32.507808886117843</v>
      </c>
      <c r="U68" s="82">
        <v>3694</v>
      </c>
      <c r="V68" s="83">
        <v>25144</v>
      </c>
      <c r="W68" s="83">
        <v>17133</v>
      </c>
      <c r="X68" s="83">
        <v>2639</v>
      </c>
      <c r="Y68" s="84">
        <v>48610</v>
      </c>
    </row>
    <row r="69" spans="1:25" x14ac:dyDescent="0.2">
      <c r="A69" s="24" t="s">
        <v>78</v>
      </c>
      <c r="B69" s="38">
        <v>17152153</v>
      </c>
      <c r="C69" s="64">
        <v>1.89</v>
      </c>
      <c r="D69" s="58">
        <v>1.51</v>
      </c>
      <c r="E69" s="59">
        <v>1.94</v>
      </c>
      <c r="F69" s="59">
        <v>1.91</v>
      </c>
      <c r="G69" s="60">
        <v>3.17</v>
      </c>
      <c r="H69" s="26">
        <v>2.1405080898168758</v>
      </c>
      <c r="I69" s="27">
        <v>11.846444071761567</v>
      </c>
      <c r="J69" s="27">
        <v>8.7425788110425238</v>
      </c>
      <c r="K69" s="27">
        <v>9.5192630893081134</v>
      </c>
      <c r="L69" s="28">
        <v>32.248794061929082</v>
      </c>
      <c r="M69" s="61">
        <v>6.64</v>
      </c>
      <c r="N69" s="62">
        <v>36.729999999999997</v>
      </c>
      <c r="O69" s="62">
        <v>27.11</v>
      </c>
      <c r="P69" s="63">
        <v>29.52</v>
      </c>
      <c r="Q69" s="29">
        <f t="shared" si="1"/>
        <v>0.4394400566171266</v>
      </c>
      <c r="R69" s="64">
        <v>45.8</v>
      </c>
      <c r="S69" s="25">
        <v>3.7473994585902282</v>
      </c>
      <c r="T69" s="25">
        <v>32.311463153781361</v>
      </c>
      <c r="U69" s="82">
        <v>3406</v>
      </c>
      <c r="V69" s="83">
        <v>20589</v>
      </c>
      <c r="W69" s="83">
        <v>12728</v>
      </c>
      <c r="X69" s="83">
        <v>2982</v>
      </c>
      <c r="Y69" s="84">
        <v>39705</v>
      </c>
    </row>
    <row r="70" spans="1:25" x14ac:dyDescent="0.2">
      <c r="A70" s="24" t="s">
        <v>70</v>
      </c>
      <c r="B70" s="38">
        <v>11538619</v>
      </c>
      <c r="C70" s="64">
        <v>1.92</v>
      </c>
      <c r="D70" s="58">
        <v>1.58</v>
      </c>
      <c r="E70" s="59">
        <v>1.93</v>
      </c>
      <c r="F70" s="59">
        <v>2</v>
      </c>
      <c r="G70" s="60">
        <v>3.64</v>
      </c>
      <c r="H70" s="26">
        <v>2.1316631283326082</v>
      </c>
      <c r="I70" s="27">
        <v>16.784634675477054</v>
      </c>
      <c r="J70" s="27">
        <v>7.2916468679123092</v>
      </c>
      <c r="K70" s="27">
        <v>8.8556022401624492</v>
      </c>
      <c r="L70" s="28">
        <v>35.063546911884416</v>
      </c>
      <c r="M70" s="61">
        <v>6.08</v>
      </c>
      <c r="N70" s="62">
        <v>47.87</v>
      </c>
      <c r="O70" s="62">
        <v>20.8</v>
      </c>
      <c r="P70" s="63">
        <v>25.26</v>
      </c>
      <c r="Q70" s="29">
        <f t="shared" si="1"/>
        <v>0.46352070024060404</v>
      </c>
      <c r="R70" s="64">
        <v>56.4</v>
      </c>
      <c r="S70" s="25">
        <v>3.2423275468220352</v>
      </c>
      <c r="T70" s="25">
        <v>30.011880083742291</v>
      </c>
      <c r="U70" s="82">
        <v>2164</v>
      </c>
      <c r="V70" s="83">
        <v>19269</v>
      </c>
      <c r="W70" s="83">
        <v>7643</v>
      </c>
      <c r="X70" s="83">
        <v>2262</v>
      </c>
      <c r="Y70" s="84">
        <v>31338</v>
      </c>
    </row>
    <row r="71" spans="1:25" x14ac:dyDescent="0.2">
      <c r="A71" s="24" t="s">
        <v>79</v>
      </c>
      <c r="B71" s="38">
        <v>6428809</v>
      </c>
      <c r="C71" s="64">
        <v>1.98</v>
      </c>
      <c r="D71" s="58">
        <v>1.73</v>
      </c>
      <c r="E71" s="59">
        <v>2</v>
      </c>
      <c r="F71" s="59">
        <v>2.0699999999999998</v>
      </c>
      <c r="G71" s="60">
        <v>3.31</v>
      </c>
      <c r="H71" s="26">
        <v>3.4115433130061823</v>
      </c>
      <c r="I71" s="27">
        <v>20.66493650085031</v>
      </c>
      <c r="J71" s="27">
        <v>3.698543108703646</v>
      </c>
      <c r="K71" s="27">
        <v>9.5896324521620535</v>
      </c>
      <c r="L71" s="28">
        <v>37.36465537472219</v>
      </c>
      <c r="M71" s="61">
        <v>9.1300000000000008</v>
      </c>
      <c r="N71" s="62">
        <v>55.31</v>
      </c>
      <c r="O71" s="62">
        <v>9.9</v>
      </c>
      <c r="P71" s="63">
        <v>25.66</v>
      </c>
      <c r="Q71" s="29">
        <f t="shared" si="1"/>
        <v>0.4690840538705297</v>
      </c>
      <c r="R71" s="64">
        <v>69.7</v>
      </c>
      <c r="S71" s="25">
        <v>4.3752303892153455</v>
      </c>
      <c r="T71" s="25">
        <v>24.141742867101783</v>
      </c>
      <c r="U71" s="82">
        <v>1867</v>
      </c>
      <c r="V71" s="83">
        <v>12769</v>
      </c>
      <c r="W71" s="83">
        <v>1701</v>
      </c>
      <c r="X71" s="83">
        <v>1393</v>
      </c>
      <c r="Y71" s="84">
        <v>17730</v>
      </c>
    </row>
    <row r="72" spans="1:25" x14ac:dyDescent="0.2">
      <c r="A72" s="24" t="s">
        <v>80</v>
      </c>
      <c r="B72" s="38">
        <v>27968016</v>
      </c>
      <c r="C72" s="64">
        <v>1.86</v>
      </c>
      <c r="D72" s="58">
        <v>1.37</v>
      </c>
      <c r="E72" s="59">
        <v>1.95</v>
      </c>
      <c r="F72" s="59">
        <v>1.79</v>
      </c>
      <c r="G72" s="60">
        <v>2.97</v>
      </c>
      <c r="H72" s="26">
        <v>2.3574372826372705</v>
      </c>
      <c r="I72" s="27">
        <v>14.398171275294638</v>
      </c>
      <c r="J72" s="27">
        <v>7.0698985916715431</v>
      </c>
      <c r="K72" s="27">
        <v>8.0808498262485298</v>
      </c>
      <c r="L72" s="28">
        <v>31.906356975851985</v>
      </c>
      <c r="M72" s="61">
        <v>7.39</v>
      </c>
      <c r="N72" s="62">
        <v>45.13</v>
      </c>
      <c r="O72" s="62">
        <v>22.16</v>
      </c>
      <c r="P72" s="63">
        <v>25.33</v>
      </c>
      <c r="Q72" s="29">
        <f t="shared" si="1"/>
        <v>0.46648449054709712</v>
      </c>
      <c r="R72" s="64">
        <v>35.9</v>
      </c>
      <c r="S72" s="25">
        <v>5.0006910848456307</v>
      </c>
      <c r="T72" s="25">
        <v>45.66521179162519</v>
      </c>
      <c r="U72" s="82">
        <v>4206</v>
      </c>
      <c r="V72" s="83">
        <v>29702</v>
      </c>
      <c r="W72" s="83">
        <v>9601</v>
      </c>
      <c r="X72" s="83">
        <v>2794</v>
      </c>
      <c r="Y72" s="84">
        <v>46303</v>
      </c>
    </row>
    <row r="73" spans="1:25" x14ac:dyDescent="0.2">
      <c r="A73" s="24" t="s">
        <v>81</v>
      </c>
      <c r="B73" s="38">
        <v>10119984</v>
      </c>
      <c r="C73" s="64">
        <v>1.9</v>
      </c>
      <c r="D73" s="58">
        <v>1.61</v>
      </c>
      <c r="E73" s="59">
        <v>1.97</v>
      </c>
      <c r="F73" s="59">
        <v>1.78</v>
      </c>
      <c r="G73" s="60">
        <v>3.11</v>
      </c>
      <c r="H73" s="26">
        <v>3.7178807304880594</v>
      </c>
      <c r="I73" s="27">
        <v>15.357098062520974</v>
      </c>
      <c r="J73" s="27">
        <v>2.9042010108733702</v>
      </c>
      <c r="K73" s="27">
        <v>11.14163710437492</v>
      </c>
      <c r="L73" s="28">
        <v>33.120816908257325</v>
      </c>
      <c r="M73" s="61">
        <v>11.23</v>
      </c>
      <c r="N73" s="62">
        <v>46.37</v>
      </c>
      <c r="O73" s="62">
        <v>8.77</v>
      </c>
      <c r="P73" s="63">
        <v>33.64</v>
      </c>
      <c r="Q73" s="29">
        <f t="shared" si="1"/>
        <v>0.42706421022011054</v>
      </c>
      <c r="R73" s="64">
        <v>43.3</v>
      </c>
      <c r="S73" s="25">
        <v>4.5978442893768747</v>
      </c>
      <c r="T73" s="25">
        <v>42.303410549938121</v>
      </c>
      <c r="U73" s="82">
        <v>2581</v>
      </c>
      <c r="V73" s="83">
        <v>12672</v>
      </c>
      <c r="W73" s="83">
        <v>1325</v>
      </c>
      <c r="X73" s="83">
        <v>1462</v>
      </c>
      <c r="Y73" s="84">
        <v>18040</v>
      </c>
    </row>
    <row r="74" spans="1:25" x14ac:dyDescent="0.2">
      <c r="A74" s="24" t="s">
        <v>91</v>
      </c>
      <c r="B74" s="38">
        <v>12891333</v>
      </c>
      <c r="C74" s="64">
        <v>1.91</v>
      </c>
      <c r="D74" s="58">
        <v>1.5</v>
      </c>
      <c r="E74" s="59">
        <v>1.97</v>
      </c>
      <c r="F74" s="59">
        <v>1.75</v>
      </c>
      <c r="G74" s="60">
        <v>3.15</v>
      </c>
      <c r="H74" s="26">
        <v>2.1684048619303136</v>
      </c>
      <c r="I74" s="27">
        <v>17.906320906898394</v>
      </c>
      <c r="J74" s="27">
        <v>4.5201968475876795</v>
      </c>
      <c r="K74" s="27">
        <v>9.2076821824663906</v>
      </c>
      <c r="L74" s="28">
        <v>33.802604798882776</v>
      </c>
      <c r="M74" s="61">
        <v>6.41</v>
      </c>
      <c r="N74" s="62">
        <v>52.97</v>
      </c>
      <c r="O74" s="62">
        <v>13.37</v>
      </c>
      <c r="P74" s="63">
        <v>27.24</v>
      </c>
      <c r="Q74" s="29">
        <f t="shared" si="1"/>
        <v>0.45250819251702618</v>
      </c>
      <c r="R74" s="64">
        <v>54.2</v>
      </c>
      <c r="S74" s="25">
        <v>5.2088673917608288</v>
      </c>
      <c r="T74" s="25">
        <v>30.877546065409</v>
      </c>
      <c r="U74" s="82">
        <v>2311</v>
      </c>
      <c r="V74" s="83">
        <v>22761</v>
      </c>
      <c r="W74" s="83">
        <v>2727</v>
      </c>
      <c r="X74" s="83">
        <v>2046</v>
      </c>
      <c r="Y74" s="84">
        <v>29845</v>
      </c>
    </row>
    <row r="75" spans="1:25" x14ac:dyDescent="0.2">
      <c r="A75" s="24" t="s">
        <v>74</v>
      </c>
      <c r="B75" s="38">
        <v>15908694</v>
      </c>
      <c r="C75" s="64">
        <v>1.97</v>
      </c>
      <c r="D75" s="58">
        <v>1.68</v>
      </c>
      <c r="E75" s="59">
        <v>1.99</v>
      </c>
      <c r="F75" s="59">
        <v>2.12</v>
      </c>
      <c r="G75" s="60">
        <v>3.36</v>
      </c>
      <c r="H75" s="26">
        <v>2.5727568633670193</v>
      </c>
      <c r="I75" s="27">
        <v>19.031866500176449</v>
      </c>
      <c r="J75" s="27">
        <v>3.5370363017238518</v>
      </c>
      <c r="K75" s="27">
        <v>11.056091365446408</v>
      </c>
      <c r="L75" s="28">
        <v>36.197751030713725</v>
      </c>
      <c r="M75" s="61">
        <v>7.11</v>
      </c>
      <c r="N75" s="62">
        <v>52.58</v>
      </c>
      <c r="O75" s="62">
        <v>9.77</v>
      </c>
      <c r="P75" s="63">
        <v>30.54</v>
      </c>
      <c r="Q75" s="29">
        <f t="shared" si="1"/>
        <v>0.43455250390296629</v>
      </c>
      <c r="R75" s="64">
        <v>65.3</v>
      </c>
      <c r="S75" s="25">
        <v>4.6529309991324714</v>
      </c>
      <c r="T75" s="25">
        <v>25.528654903146304</v>
      </c>
      <c r="U75" s="82">
        <v>4047</v>
      </c>
      <c r="V75" s="83">
        <v>32642</v>
      </c>
      <c r="W75" s="83">
        <v>4103</v>
      </c>
      <c r="X75" s="83">
        <v>3598</v>
      </c>
      <c r="Y75" s="84">
        <v>44390</v>
      </c>
    </row>
    <row r="76" spans="1:25" x14ac:dyDescent="0.2">
      <c r="A76" s="24" t="s">
        <v>82</v>
      </c>
      <c r="B76" s="38">
        <v>186520122</v>
      </c>
      <c r="C76" s="64">
        <v>1.85</v>
      </c>
      <c r="D76" s="58">
        <v>1.37</v>
      </c>
      <c r="E76" s="59">
        <v>1.94</v>
      </c>
      <c r="F76" s="59">
        <v>1.85</v>
      </c>
      <c r="G76" s="60">
        <v>3.42</v>
      </c>
      <c r="H76" s="26">
        <v>2.8394662440066902</v>
      </c>
      <c r="I76" s="27">
        <v>15.277663312013557</v>
      </c>
      <c r="J76" s="27">
        <v>4.3686846849001419</v>
      </c>
      <c r="K76" s="27">
        <v>9.2531830633859418</v>
      </c>
      <c r="L76" s="28">
        <v>31.738997304306327</v>
      </c>
      <c r="M76" s="61">
        <v>8.9499999999999993</v>
      </c>
      <c r="N76" s="62">
        <v>48.14</v>
      </c>
      <c r="O76" s="62">
        <v>13.76</v>
      </c>
      <c r="P76" s="63">
        <v>29.15</v>
      </c>
      <c r="Q76" s="29">
        <f t="shared" si="1"/>
        <v>0.44772313066745945</v>
      </c>
      <c r="R76" s="64">
        <v>22.1</v>
      </c>
      <c r="S76" s="25">
        <v>3.2836133083629844</v>
      </c>
      <c r="T76" s="25">
        <v>68.553932666163391</v>
      </c>
      <c r="U76" s="82">
        <v>18974</v>
      </c>
      <c r="V76" s="83">
        <v>104751</v>
      </c>
      <c r="W76" s="83">
        <v>16847</v>
      </c>
      <c r="X76" s="83">
        <v>11624</v>
      </c>
      <c r="Y76" s="84">
        <v>152196</v>
      </c>
    </row>
    <row r="77" spans="1:25" x14ac:dyDescent="0.2">
      <c r="A77" s="24" t="s">
        <v>85</v>
      </c>
      <c r="B77" s="38">
        <v>103303632</v>
      </c>
      <c r="C77" s="64">
        <v>1.76</v>
      </c>
      <c r="D77" s="58">
        <v>1.26</v>
      </c>
      <c r="E77" s="59">
        <v>1.89</v>
      </c>
      <c r="F77" s="59">
        <v>1.68</v>
      </c>
      <c r="G77" s="60">
        <v>2.87</v>
      </c>
      <c r="H77" s="26">
        <v>3.8848695471569403</v>
      </c>
      <c r="I77" s="27">
        <v>14.954937940455521</v>
      </c>
      <c r="J77" s="27">
        <v>4.8854060253609717</v>
      </c>
      <c r="K77" s="27">
        <v>5.6830309782128694</v>
      </c>
      <c r="L77" s="28">
        <v>29.408244491186302</v>
      </c>
      <c r="M77" s="61">
        <v>13.21</v>
      </c>
      <c r="N77" s="62">
        <v>50.85</v>
      </c>
      <c r="O77" s="62">
        <v>16.61</v>
      </c>
      <c r="P77" s="63">
        <v>19.32</v>
      </c>
      <c r="Q77" s="29">
        <f t="shared" si="1"/>
        <v>0.51801042103308292</v>
      </c>
      <c r="R77" s="64">
        <v>10</v>
      </c>
      <c r="S77" s="25">
        <v>1.6322992902413962</v>
      </c>
      <c r="T77" s="25">
        <v>82.06432265689601</v>
      </c>
      <c r="U77" s="82">
        <v>7617</v>
      </c>
      <c r="V77" s="83">
        <v>33121</v>
      </c>
      <c r="W77" s="83">
        <v>4873</v>
      </c>
      <c r="X77" s="83">
        <v>2491</v>
      </c>
      <c r="Y77" s="84">
        <v>48102</v>
      </c>
    </row>
    <row r="78" spans="1:25" x14ac:dyDescent="0.2">
      <c r="A78" s="24" t="s">
        <v>84</v>
      </c>
      <c r="B78" s="38">
        <v>71598204</v>
      </c>
      <c r="C78" s="64">
        <v>1.88</v>
      </c>
      <c r="D78" s="58">
        <v>1.37</v>
      </c>
      <c r="E78" s="59">
        <v>1.94</v>
      </c>
      <c r="F78" s="59">
        <v>1.92</v>
      </c>
      <c r="G78" s="60">
        <v>3.5</v>
      </c>
      <c r="H78" s="26">
        <v>2.0215069433036432</v>
      </c>
      <c r="I78" s="27">
        <v>15.08776267101582</v>
      </c>
      <c r="J78" s="27">
        <v>7.6208974809844259</v>
      </c>
      <c r="K78" s="27">
        <v>6.9783409470328781</v>
      </c>
      <c r="L78" s="28">
        <v>31.708508042336764</v>
      </c>
      <c r="M78" s="61">
        <v>6.38</v>
      </c>
      <c r="N78" s="62">
        <v>47.58</v>
      </c>
      <c r="O78" s="62">
        <v>24.03</v>
      </c>
      <c r="P78" s="63">
        <v>22.01</v>
      </c>
      <c r="Q78" s="29">
        <f t="shared" si="1"/>
        <v>0.4837699912510936</v>
      </c>
      <c r="R78" s="64">
        <v>35.799999999999997</v>
      </c>
      <c r="S78" s="25">
        <v>4.6143224664366063</v>
      </c>
      <c r="T78" s="25">
        <v>44.618023287703949</v>
      </c>
      <c r="U78" s="82">
        <v>9924</v>
      </c>
      <c r="V78" s="83">
        <v>71841</v>
      </c>
      <c r="W78" s="83">
        <v>30655</v>
      </c>
      <c r="X78" s="83">
        <v>6141</v>
      </c>
      <c r="Y78" s="84">
        <v>118561</v>
      </c>
    </row>
    <row r="79" spans="1:25" x14ac:dyDescent="0.2">
      <c r="A79" s="24" t="s">
        <v>83</v>
      </c>
      <c r="B79" s="38">
        <v>27413334</v>
      </c>
      <c r="C79" s="64">
        <v>1.89</v>
      </c>
      <c r="D79" s="58">
        <v>1.49</v>
      </c>
      <c r="E79" s="59">
        <v>1.92</v>
      </c>
      <c r="F79" s="59">
        <v>1.93</v>
      </c>
      <c r="G79" s="60">
        <v>3.28</v>
      </c>
      <c r="H79" s="26">
        <v>1.4527265163949066</v>
      </c>
      <c r="I79" s="27">
        <v>16.017916948671406</v>
      </c>
      <c r="J79" s="27">
        <v>5.7832305344708361</v>
      </c>
      <c r="K79" s="27">
        <v>8.8470115803183251</v>
      </c>
      <c r="L79" s="28">
        <v>32.100885579855479</v>
      </c>
      <c r="M79" s="61">
        <v>4.53</v>
      </c>
      <c r="N79" s="62">
        <v>49.9</v>
      </c>
      <c r="O79" s="62">
        <v>18.02</v>
      </c>
      <c r="P79" s="63">
        <v>27.56</v>
      </c>
      <c r="Q79" s="29">
        <f t="shared" si="1"/>
        <v>0.44578934850930091</v>
      </c>
      <c r="R79" s="64">
        <v>37.9</v>
      </c>
      <c r="S79" s="25">
        <v>4.894850926844148</v>
      </c>
      <c r="T79" s="25">
        <v>40.877459520467262</v>
      </c>
      <c r="U79" s="82">
        <v>2912</v>
      </c>
      <c r="V79" s="83">
        <v>33994</v>
      </c>
      <c r="W79" s="83">
        <v>6895</v>
      </c>
      <c r="X79" s="83">
        <v>3350</v>
      </c>
      <c r="Y79" s="84">
        <v>47151</v>
      </c>
    </row>
    <row r="80" spans="1:25" x14ac:dyDescent="0.2">
      <c r="A80" s="24" t="s">
        <v>86</v>
      </c>
      <c r="B80" s="38">
        <v>31198293</v>
      </c>
      <c r="C80" s="64">
        <v>1.76</v>
      </c>
      <c r="D80" s="58">
        <v>1.25</v>
      </c>
      <c r="E80" s="59">
        <v>1.9</v>
      </c>
      <c r="F80" s="59">
        <v>1.65</v>
      </c>
      <c r="G80" s="60">
        <v>2.82</v>
      </c>
      <c r="H80" s="26">
        <v>2.8733596956808807</v>
      </c>
      <c r="I80" s="27">
        <v>12.881573556126947</v>
      </c>
      <c r="J80" s="27">
        <v>9.8551831585979652</v>
      </c>
      <c r="K80" s="27">
        <v>8.7163369479954191</v>
      </c>
      <c r="L80" s="28">
        <v>34.32645335840121</v>
      </c>
      <c r="M80" s="61">
        <v>8.3699999999999992</v>
      </c>
      <c r="N80" s="62">
        <v>37.53</v>
      </c>
      <c r="O80" s="62">
        <v>28.71</v>
      </c>
      <c r="P80" s="63">
        <v>25.39</v>
      </c>
      <c r="Q80" s="29">
        <f t="shared" si="1"/>
        <v>0.46869176559737286</v>
      </c>
      <c r="R80" s="64">
        <v>37.1</v>
      </c>
      <c r="S80" s="25">
        <v>6.2704462732186173</v>
      </c>
      <c r="T80" s="25">
        <v>42.09211120046303</v>
      </c>
      <c r="U80" s="82">
        <v>6343</v>
      </c>
      <c r="V80" s="83">
        <v>29140</v>
      </c>
      <c r="W80" s="83">
        <v>9743</v>
      </c>
      <c r="X80" s="83">
        <v>3448</v>
      </c>
      <c r="Y80" s="84">
        <v>48674</v>
      </c>
    </row>
    <row r="81" spans="1:25" x14ac:dyDescent="0.2">
      <c r="A81" s="24" t="s">
        <v>89</v>
      </c>
      <c r="B81" s="38">
        <v>21076388</v>
      </c>
      <c r="C81" s="64">
        <v>1.91</v>
      </c>
      <c r="D81" s="58">
        <v>1.46</v>
      </c>
      <c r="E81" s="59">
        <v>1.95</v>
      </c>
      <c r="F81" s="59">
        <v>1.93</v>
      </c>
      <c r="G81" s="60">
        <v>3.86</v>
      </c>
      <c r="H81" s="26">
        <v>0.91110309032128323</v>
      </c>
      <c r="I81" s="27">
        <v>10.179395955472001</v>
      </c>
      <c r="J81" s="27">
        <v>4.3759299761558976</v>
      </c>
      <c r="K81" s="27">
        <v>16.65505986778339</v>
      </c>
      <c r="L81" s="28">
        <v>32.121488889732582</v>
      </c>
      <c r="M81" s="61">
        <v>2.84</v>
      </c>
      <c r="N81" s="62">
        <v>31.69</v>
      </c>
      <c r="O81" s="62">
        <v>13.62</v>
      </c>
      <c r="P81" s="63">
        <v>51.85</v>
      </c>
      <c r="Q81" s="29">
        <f t="shared" si="1"/>
        <v>0.29588069511209425</v>
      </c>
      <c r="R81" s="64">
        <v>47</v>
      </c>
      <c r="S81" s="25">
        <v>9.0711178525269034</v>
      </c>
      <c r="T81" s="25">
        <v>43.35127119557341</v>
      </c>
      <c r="U81" s="82">
        <v>1111</v>
      </c>
      <c r="V81" s="83">
        <v>12416</v>
      </c>
      <c r="W81" s="83">
        <v>4250</v>
      </c>
      <c r="X81" s="83">
        <v>3684</v>
      </c>
      <c r="Y81" s="84">
        <v>21461</v>
      </c>
    </row>
    <row r="82" spans="1:25" x14ac:dyDescent="0.2">
      <c r="A82" s="24" t="s">
        <v>87</v>
      </c>
      <c r="B82" s="38">
        <v>206880507</v>
      </c>
      <c r="C82" s="64">
        <v>1.65</v>
      </c>
      <c r="D82" s="58">
        <v>1.3</v>
      </c>
      <c r="E82" s="59">
        <v>1.85</v>
      </c>
      <c r="F82" s="59">
        <v>1.37</v>
      </c>
      <c r="G82" s="60">
        <v>2.08</v>
      </c>
      <c r="H82" s="26">
        <v>5.3450163923585912</v>
      </c>
      <c r="I82" s="27">
        <v>13.617425151481028</v>
      </c>
      <c r="J82" s="27">
        <v>3.9922433894675162</v>
      </c>
      <c r="K82" s="27">
        <v>3.690683352124644</v>
      </c>
      <c r="L82" s="28">
        <v>26.645368285431779</v>
      </c>
      <c r="M82" s="61">
        <v>20.059999999999999</v>
      </c>
      <c r="N82" s="62">
        <v>51.11</v>
      </c>
      <c r="O82" s="62">
        <v>14.98</v>
      </c>
      <c r="P82" s="63">
        <v>13.85</v>
      </c>
      <c r="Q82" s="29">
        <f t="shared" si="1"/>
        <v>0.56998867214499649</v>
      </c>
      <c r="R82" s="64">
        <v>3.9</v>
      </c>
      <c r="S82" s="25">
        <v>0.63902535719577525</v>
      </c>
      <c r="T82" s="25">
        <v>91.381071673588295</v>
      </c>
      <c r="U82" s="82">
        <v>11899</v>
      </c>
      <c r="V82" s="83">
        <v>30691</v>
      </c>
      <c r="W82" s="83">
        <v>6753</v>
      </c>
      <c r="X82" s="83">
        <v>1942</v>
      </c>
      <c r="Y82" s="84">
        <v>51285</v>
      </c>
    </row>
    <row r="83" spans="1:25" x14ac:dyDescent="0.2">
      <c r="A83" s="24" t="s">
        <v>88</v>
      </c>
      <c r="B83" s="38">
        <v>225423078</v>
      </c>
      <c r="C83" s="64">
        <v>1.47</v>
      </c>
      <c r="D83" s="58">
        <v>1.35</v>
      </c>
      <c r="E83" s="59">
        <v>1.72</v>
      </c>
      <c r="F83" s="59">
        <v>1.25</v>
      </c>
      <c r="G83" s="60">
        <v>1.81</v>
      </c>
      <c r="H83" s="26">
        <v>6.8570817825286525</v>
      </c>
      <c r="I83" s="27">
        <v>5.6894442393037883</v>
      </c>
      <c r="J83" s="27">
        <v>1.9807290996150453</v>
      </c>
      <c r="K83" s="27">
        <v>1.6796499525863662</v>
      </c>
      <c r="L83" s="28">
        <v>16.206905074033852</v>
      </c>
      <c r="M83" s="61">
        <v>42.31</v>
      </c>
      <c r="N83" s="62">
        <v>35.11</v>
      </c>
      <c r="O83" s="62">
        <v>12.22</v>
      </c>
      <c r="P83" s="63">
        <v>10.36</v>
      </c>
      <c r="Q83" s="29">
        <f t="shared" si="1"/>
        <v>0.66301745970625448</v>
      </c>
      <c r="R83" s="64">
        <v>0.3</v>
      </c>
      <c r="S83" s="25">
        <v>9.0565531198892962E-2</v>
      </c>
      <c r="T83" s="25">
        <v>98.658435516006506</v>
      </c>
      <c r="U83" s="82">
        <v>2229</v>
      </c>
      <c r="V83" s="83">
        <v>1673</v>
      </c>
      <c r="W83" s="83">
        <v>662</v>
      </c>
      <c r="X83" s="83">
        <v>194</v>
      </c>
      <c r="Y83" s="84">
        <v>4758</v>
      </c>
    </row>
    <row r="84" spans="1:25" ht="13.8" thickBot="1" x14ac:dyDescent="0.25">
      <c r="A84" s="30" t="s">
        <v>92</v>
      </c>
      <c r="B84" s="39">
        <v>17970346</v>
      </c>
      <c r="C84" s="71">
        <v>1.87</v>
      </c>
      <c r="D84" s="65">
        <v>1.42</v>
      </c>
      <c r="E84" s="66">
        <v>1.99</v>
      </c>
      <c r="F84" s="66">
        <v>1.93</v>
      </c>
      <c r="G84" s="67">
        <v>3.32</v>
      </c>
      <c r="H84" s="32">
        <v>3.1610463729204916</v>
      </c>
      <c r="I84" s="33">
        <v>10.072166354361869</v>
      </c>
      <c r="J84" s="33">
        <v>5.1036156306416167</v>
      </c>
      <c r="K84" s="33">
        <v>11.652101651008575</v>
      </c>
      <c r="L84" s="34">
        <v>29.988930008932545</v>
      </c>
      <c r="M84" s="68">
        <v>10.54</v>
      </c>
      <c r="N84" s="69">
        <v>33.590000000000003</v>
      </c>
      <c r="O84" s="69">
        <v>17.02</v>
      </c>
      <c r="P84" s="70">
        <v>38.85</v>
      </c>
      <c r="Q84" s="50">
        <f t="shared" si="1"/>
        <v>0.3940691853725366</v>
      </c>
      <c r="R84" s="71">
        <v>29.4</v>
      </c>
      <c r="S84" s="31">
        <v>5.793039616062388</v>
      </c>
      <c r="T84" s="31">
        <v>58.198913694460508</v>
      </c>
      <c r="U84" s="85">
        <v>2827</v>
      </c>
      <c r="V84" s="86">
        <v>8962</v>
      </c>
      <c r="W84" s="86">
        <v>3560</v>
      </c>
      <c r="X84" s="86">
        <v>1725</v>
      </c>
      <c r="Y84" s="87">
        <v>17074</v>
      </c>
    </row>
    <row r="85" spans="1:25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48"/>
      <c r="R85" s="35"/>
      <c r="S85" s="35"/>
      <c r="T85" s="35"/>
      <c r="U85" s="35"/>
      <c r="V85" s="35"/>
      <c r="W85" s="35"/>
      <c r="X85" s="35"/>
      <c r="Y85" s="35"/>
    </row>
  </sheetData>
  <autoFilter ref="A2:Y2"/>
  <mergeCells count="7">
    <mergeCell ref="T1:T2"/>
    <mergeCell ref="A1:A2"/>
    <mergeCell ref="B1:B2"/>
    <mergeCell ref="C1:C2"/>
    <mergeCell ref="Q1:Q2"/>
    <mergeCell ref="R1:R2"/>
    <mergeCell ref="S1:S2"/>
  </mergeCells>
  <phoneticPr fontId="3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消防署別算定結果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哲也</dc:creator>
  <cp:lastModifiedBy>情報通信課</cp:lastModifiedBy>
  <cp:lastPrinted>2019-02-25T01:59:49Z</cp:lastPrinted>
  <dcterms:created xsi:type="dcterms:W3CDTF">2010-03-15T03:00:00Z</dcterms:created>
  <dcterms:modified xsi:type="dcterms:W3CDTF">2024-04-10T05:23:05Z</dcterms:modified>
</cp:coreProperties>
</file>