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2850" windowWidth="20520" windowHeight="5415"/>
  </bookViews>
  <sheets>
    <sheet name="1(1)" sheetId="41" r:id="rId1"/>
  </sheets>
  <definedNames>
    <definedName name="_xlnm.Print_Area" localSheetId="0">'1(1)'!$A$1:$O$58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N9" i="41" l="1"/>
  <c r="F7" i="41" l="1"/>
  <c r="F8" i="41"/>
  <c r="G7" i="41" l="1"/>
  <c r="G8" i="41"/>
  <c r="I7" i="41" l="1"/>
  <c r="J7" i="41"/>
  <c r="J6" i="41" s="1"/>
  <c r="K7" i="41"/>
  <c r="I8" i="41"/>
  <c r="J8" i="41"/>
  <c r="K8" i="41"/>
  <c r="M7" i="41"/>
  <c r="M8" i="41"/>
  <c r="K6" i="41" l="1"/>
  <c r="I6" i="41"/>
  <c r="M6" i="41"/>
  <c r="F6" i="41" l="1"/>
  <c r="N47" i="41" l="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L8" i="41"/>
  <c r="H8" i="41"/>
  <c r="L7" i="41"/>
  <c r="H7" i="41"/>
  <c r="G6" i="41"/>
  <c r="N8" i="41" l="1"/>
  <c r="N7" i="41"/>
  <c r="L6" i="41"/>
  <c r="H6" i="41"/>
  <c r="N6" i="41" l="1"/>
</calcChain>
</file>

<file path=xl/comments1.xml><?xml version="1.0" encoding="utf-8"?>
<comments xmlns="http://schemas.openxmlformats.org/spreadsheetml/2006/main">
  <authors>
    <author>作成者</author>
  </authors>
  <commentList>
    <comment ref="G15" authorId="0" shapeId="0">
      <text>
        <r>
          <rPr>
            <sz val="11"/>
            <color indexed="81"/>
            <rFont val="ＭＳ Ｐゴシック"/>
            <family val="3"/>
            <charset val="128"/>
          </rPr>
          <t>郷地町（丁目なし）が減</t>
        </r>
      </text>
    </comment>
    <comment ref="G16" authorId="0" shapeId="0">
      <text>
        <r>
          <rPr>
            <sz val="11"/>
            <color indexed="81"/>
            <rFont val="ＭＳ Ｐゴシック"/>
            <family val="3"/>
            <charset val="128"/>
          </rPr>
          <t>下布田（河川敷）が減</t>
        </r>
      </text>
    </comment>
  </commentList>
</comments>
</file>

<file path=xl/sharedStrings.xml><?xml version="1.0" encoding="utf-8"?>
<sst xmlns="http://schemas.openxmlformats.org/spreadsheetml/2006/main" count="267" uniqueCount="251">
  <si>
    <t>市町村計</t>
    <rPh sb="0" eb="3">
      <t>シチョウソン</t>
    </rPh>
    <rPh sb="3" eb="4">
      <t>ケイ</t>
    </rPh>
    <phoneticPr fontId="3"/>
  </si>
  <si>
    <t>八王子市</t>
  </si>
  <si>
    <t>八</t>
    <rPh sb="0" eb="1">
      <t>ハチ</t>
    </rPh>
    <phoneticPr fontId="3"/>
  </si>
  <si>
    <t>立川市</t>
  </si>
  <si>
    <t>立</t>
    <rPh sb="0" eb="1">
      <t>タ</t>
    </rPh>
    <phoneticPr fontId="3"/>
  </si>
  <si>
    <t>武蔵野市</t>
  </si>
  <si>
    <t>武</t>
    <rPh sb="0" eb="1">
      <t>タケシ</t>
    </rPh>
    <phoneticPr fontId="3"/>
  </si>
  <si>
    <t>三鷹市</t>
  </si>
  <si>
    <t>三</t>
    <rPh sb="0" eb="1">
      <t>サン</t>
    </rPh>
    <phoneticPr fontId="3"/>
  </si>
  <si>
    <t>青梅市</t>
  </si>
  <si>
    <t>青</t>
    <rPh sb="0" eb="1">
      <t>アオ</t>
    </rPh>
    <phoneticPr fontId="3"/>
  </si>
  <si>
    <t>府中市</t>
  </si>
  <si>
    <t>府</t>
    <rPh sb="0" eb="1">
      <t>フ</t>
    </rPh>
    <phoneticPr fontId="3"/>
  </si>
  <si>
    <t>昭島市</t>
  </si>
  <si>
    <t>昭</t>
    <rPh sb="0" eb="1">
      <t>アキラ</t>
    </rPh>
    <phoneticPr fontId="3"/>
  </si>
  <si>
    <t>調布市</t>
  </si>
  <si>
    <t>調</t>
    <rPh sb="0" eb="1">
      <t>チョウ</t>
    </rPh>
    <phoneticPr fontId="3"/>
  </si>
  <si>
    <t>町田市</t>
  </si>
  <si>
    <t>町</t>
    <rPh sb="0" eb="1">
      <t>マチ</t>
    </rPh>
    <phoneticPr fontId="3"/>
  </si>
  <si>
    <t>小金井市</t>
  </si>
  <si>
    <t>金</t>
    <rPh sb="0" eb="1">
      <t>カネ</t>
    </rPh>
    <phoneticPr fontId="3"/>
  </si>
  <si>
    <t>小平市</t>
  </si>
  <si>
    <t>平</t>
    <rPh sb="0" eb="1">
      <t>ヒラ</t>
    </rPh>
    <phoneticPr fontId="3"/>
  </si>
  <si>
    <t>日野市</t>
  </si>
  <si>
    <t>日</t>
    <rPh sb="0" eb="1">
      <t>ヒ</t>
    </rPh>
    <phoneticPr fontId="3"/>
  </si>
  <si>
    <t>東村山市</t>
  </si>
  <si>
    <t>東</t>
    <rPh sb="0" eb="1">
      <t>ヒガシ</t>
    </rPh>
    <phoneticPr fontId="3"/>
  </si>
  <si>
    <t>国分寺市</t>
  </si>
  <si>
    <t>分</t>
    <rPh sb="0" eb="1">
      <t>ブン</t>
    </rPh>
    <phoneticPr fontId="3"/>
  </si>
  <si>
    <t>国立市</t>
  </si>
  <si>
    <t>国</t>
    <rPh sb="0" eb="1">
      <t>クニ</t>
    </rPh>
    <phoneticPr fontId="3"/>
  </si>
  <si>
    <t>福生市</t>
  </si>
  <si>
    <t>福</t>
    <rPh sb="0" eb="1">
      <t>フク</t>
    </rPh>
    <phoneticPr fontId="3"/>
  </si>
  <si>
    <t>狛江市</t>
  </si>
  <si>
    <t>狛</t>
    <rPh sb="0" eb="1">
      <t>コマ</t>
    </rPh>
    <phoneticPr fontId="3"/>
  </si>
  <si>
    <t>東大和市</t>
  </si>
  <si>
    <t>大</t>
    <rPh sb="0" eb="1">
      <t>ダイ</t>
    </rPh>
    <phoneticPr fontId="3"/>
  </si>
  <si>
    <t>清瀬市</t>
  </si>
  <si>
    <t>清</t>
    <rPh sb="0" eb="1">
      <t>キヨ</t>
    </rPh>
    <phoneticPr fontId="3"/>
  </si>
  <si>
    <t>久</t>
    <rPh sb="0" eb="1">
      <t>ヒサ</t>
    </rPh>
    <phoneticPr fontId="3"/>
  </si>
  <si>
    <t>武蔵村山市</t>
  </si>
  <si>
    <t>村</t>
    <rPh sb="0" eb="1">
      <t>ムラ</t>
    </rPh>
    <phoneticPr fontId="3"/>
  </si>
  <si>
    <t>多摩市</t>
  </si>
  <si>
    <t>多</t>
    <rPh sb="0" eb="1">
      <t>タ</t>
    </rPh>
    <phoneticPr fontId="3"/>
  </si>
  <si>
    <t>稲城市</t>
  </si>
  <si>
    <t>稲</t>
    <rPh sb="0" eb="1">
      <t>イネ</t>
    </rPh>
    <phoneticPr fontId="3"/>
  </si>
  <si>
    <t>羽村市</t>
  </si>
  <si>
    <t>羽</t>
    <rPh sb="0" eb="1">
      <t>ハネ</t>
    </rPh>
    <phoneticPr fontId="3"/>
  </si>
  <si>
    <t>あきる野市</t>
  </si>
  <si>
    <t>西東京市</t>
  </si>
  <si>
    <t>西</t>
    <rPh sb="0" eb="1">
      <t>ニシ</t>
    </rPh>
    <phoneticPr fontId="3"/>
  </si>
  <si>
    <t>瑞穂町</t>
  </si>
  <si>
    <t>瑞</t>
    <rPh sb="0" eb="1">
      <t>ズイ</t>
    </rPh>
    <phoneticPr fontId="3"/>
  </si>
  <si>
    <t>日の出町</t>
  </si>
  <si>
    <t>檜原村</t>
  </si>
  <si>
    <t>檜</t>
    <rPh sb="0" eb="1">
      <t>ヒノキ</t>
    </rPh>
    <phoneticPr fontId="3"/>
  </si>
  <si>
    <t>奥多摩町</t>
  </si>
  <si>
    <t>奥</t>
    <rPh sb="0" eb="1">
      <t>オク</t>
    </rPh>
    <phoneticPr fontId="3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</si>
  <si>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</si>
  <si>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</si>
  <si>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</si>
  <si>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</si>
  <si>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</si>
  <si>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</si>
  <si>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</si>
  <si>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</si>
  <si>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</si>
  <si>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3"/>
  </si>
  <si>
    <t>東久留米市</t>
  </si>
  <si>
    <t>あ</t>
  </si>
  <si>
    <t>区分</t>
    <rPh sb="0" eb="2">
      <t>クブン</t>
    </rPh>
    <phoneticPr fontId="3"/>
  </si>
  <si>
    <t>新</t>
    <rPh sb="0" eb="1">
      <t>シン</t>
    </rPh>
    <phoneticPr fontId="3"/>
  </si>
  <si>
    <t>八王子市元本郷町3-24-1</t>
    <rPh sb="0" eb="4">
      <t>ハチオウジシ</t>
    </rPh>
    <rPh sb="4" eb="5">
      <t>モト</t>
    </rPh>
    <rPh sb="5" eb="7">
      <t>ホンゴウ</t>
    </rPh>
    <rPh sb="7" eb="8">
      <t>マチ</t>
    </rPh>
    <phoneticPr fontId="3"/>
  </si>
  <si>
    <t>武蔵野市緑町2-2-28</t>
    <rPh sb="0" eb="4">
      <t>ムサシノシ</t>
    </rPh>
    <rPh sb="4" eb="5">
      <t>ミドリ</t>
    </rPh>
    <rPh sb="5" eb="6">
      <t>マチ</t>
    </rPh>
    <phoneticPr fontId="3"/>
  </si>
  <si>
    <t>三鷹市野崎1-1-1</t>
    <rPh sb="0" eb="3">
      <t>ミタカシ</t>
    </rPh>
    <rPh sb="3" eb="5">
      <t>ノザキ</t>
    </rPh>
    <phoneticPr fontId="3"/>
  </si>
  <si>
    <t>青梅市東青梅1-11-1</t>
    <rPh sb="0" eb="3">
      <t>オウメシ</t>
    </rPh>
    <rPh sb="3" eb="4">
      <t>ヒガシ</t>
    </rPh>
    <rPh sb="4" eb="6">
      <t>オウメ</t>
    </rPh>
    <phoneticPr fontId="3"/>
  </si>
  <si>
    <t>西東京市南町5-6-13</t>
    <rPh sb="0" eb="4">
      <t>ニシトウキョウシ</t>
    </rPh>
    <rPh sb="4" eb="6">
      <t>ミナミマチ</t>
    </rPh>
    <phoneticPr fontId="3"/>
  </si>
  <si>
    <t xml:space="preserve">   区市役所・町村役場並びに世帯と人口</t>
    <rPh sb="3" eb="4">
      <t>ク</t>
    </rPh>
    <rPh sb="4" eb="7">
      <t>シヤクショ</t>
    </rPh>
    <rPh sb="8" eb="10">
      <t>チョウソン</t>
    </rPh>
    <rPh sb="10" eb="12">
      <t>ヤクバ</t>
    </rPh>
    <rPh sb="12" eb="13">
      <t>ナラ</t>
    </rPh>
    <rPh sb="15" eb="17">
      <t>セタイ</t>
    </rPh>
    <rPh sb="18" eb="20">
      <t>ジンコウ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</si>
  <si>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</si>
  <si>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市町制   施行日</t>
    <rPh sb="0" eb="1">
      <t>シ</t>
    </rPh>
    <rPh sb="1" eb="2">
      <t>チョウ</t>
    </rPh>
    <rPh sb="2" eb="3">
      <t>セイ</t>
    </rPh>
    <rPh sb="6" eb="8">
      <t>セコウ</t>
    </rPh>
    <rPh sb="8" eb="9">
      <t>ビ</t>
    </rPh>
    <phoneticPr fontId="3"/>
  </si>
  <si>
    <t>郵便番号</t>
    <rPh sb="0" eb="2">
      <t>ユウビン</t>
    </rPh>
    <rPh sb="2" eb="4">
      <t>バンゴウ</t>
    </rPh>
    <phoneticPr fontId="3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</si>
  <si>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3"/>
  </si>
  <si>
    <t>住民基本台帳記載数</t>
    <rPh sb="0" eb="2">
      <t>ジュウミン</t>
    </rPh>
    <rPh sb="2" eb="4">
      <t>キホン</t>
    </rPh>
    <rPh sb="4" eb="6">
      <t>ダイチョウ</t>
    </rPh>
    <rPh sb="6" eb="8">
      <t>キサイ</t>
    </rPh>
    <rPh sb="8" eb="9">
      <t>スウ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</si>
  <si>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</si>
  <si>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</si>
  <si>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</si>
  <si>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</si>
  <si>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</si>
  <si>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</si>
  <si>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</si>
  <si>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</si>
  <si>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</si>
  <si>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</si>
  <si>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</si>
  <si>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3"/>
  </si>
  <si>
    <t>0422-51-5131</t>
  </si>
  <si>
    <t>181-8555</t>
  </si>
  <si>
    <t>0422-45-1151</t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</si>
  <si>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3"/>
  </si>
  <si>
    <t>昭島市田中町1-17-1</t>
    <rPh sb="0" eb="3">
      <t>アキシマシ</t>
    </rPh>
    <rPh sb="3" eb="5">
      <t>タナカ</t>
    </rPh>
    <rPh sb="5" eb="6">
      <t>マチ</t>
    </rPh>
    <phoneticPr fontId="3"/>
  </si>
  <si>
    <t>調布市小島町2-35-1</t>
    <rPh sb="0" eb="3">
      <t>チョウフシ</t>
    </rPh>
    <rPh sb="3" eb="5">
      <t>コジマ</t>
    </rPh>
    <rPh sb="5" eb="6">
      <t>マチ</t>
    </rPh>
    <phoneticPr fontId="3"/>
  </si>
  <si>
    <t>194-8520</t>
  </si>
  <si>
    <t>町田市森野2－2－22</t>
    <rPh sb="0" eb="3">
      <t>マチダシ</t>
    </rPh>
    <rPh sb="3" eb="5">
      <t>モリノ</t>
    </rPh>
    <phoneticPr fontId="3"/>
  </si>
  <si>
    <t>042-722-3111</t>
  </si>
  <si>
    <t>小金井市本町6-6-3</t>
    <rPh sb="0" eb="4">
      <t>コガネイシ</t>
    </rPh>
    <rPh sb="4" eb="6">
      <t>ホンマチ</t>
    </rPh>
    <phoneticPr fontId="3"/>
  </si>
  <si>
    <t>小平市小川町2-1333</t>
    <rPh sb="0" eb="3">
      <t>コダイラシ</t>
    </rPh>
    <rPh sb="3" eb="5">
      <t>オガワ</t>
    </rPh>
    <rPh sb="5" eb="6">
      <t>マチ</t>
    </rPh>
    <phoneticPr fontId="3"/>
  </si>
  <si>
    <t>日野市神明1-12-1</t>
    <rPh sb="0" eb="3">
      <t>ヒノシ</t>
    </rPh>
    <rPh sb="3" eb="5">
      <t>シンメイ</t>
    </rPh>
    <phoneticPr fontId="3"/>
  </si>
  <si>
    <t>東村山市本町1-2-3</t>
    <rPh sb="0" eb="4">
      <t>ヒガシムラヤマシ</t>
    </rPh>
    <rPh sb="4" eb="6">
      <t>ホンマチ</t>
    </rPh>
    <phoneticPr fontId="3"/>
  </si>
  <si>
    <t>国分寺市戸倉1-6-1</t>
    <rPh sb="0" eb="4">
      <t>コクブンジシ</t>
    </rPh>
    <rPh sb="4" eb="6">
      <t>トクラ</t>
    </rPh>
    <phoneticPr fontId="3"/>
  </si>
  <si>
    <t>S42. 1. 1</t>
  </si>
  <si>
    <t>186-8501</t>
  </si>
  <si>
    <t>国立市富士見台2-47-1</t>
    <rPh sb="0" eb="3">
      <t>クニタチシ</t>
    </rPh>
    <rPh sb="3" eb="7">
      <t>フジミダイ</t>
    </rPh>
    <phoneticPr fontId="3"/>
  </si>
  <si>
    <t>S45. 7. 1</t>
  </si>
  <si>
    <t>197-8501</t>
  </si>
  <si>
    <t>福生市本町5</t>
    <rPh sb="0" eb="3">
      <t>フッサシ</t>
    </rPh>
    <rPh sb="3" eb="5">
      <t>ホンマチ</t>
    </rPh>
    <phoneticPr fontId="3"/>
  </si>
  <si>
    <t>042-551-1511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</si>
  <si>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</si>
  <si>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</si>
  <si>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3"/>
  </si>
  <si>
    <t>03-3430-1111</t>
  </si>
  <si>
    <t>東大和市中央3-930</t>
    <rPh sb="0" eb="4">
      <t>ヒガシヤマトシ</t>
    </rPh>
    <rPh sb="4" eb="6">
      <t>チュウオウ</t>
    </rPh>
    <phoneticPr fontId="3"/>
  </si>
  <si>
    <t>204-8511</t>
  </si>
  <si>
    <t>清瀬市中里5-842</t>
    <rPh sb="0" eb="3">
      <t>キヨセシ</t>
    </rPh>
    <rPh sb="3" eb="5">
      <t>ナカサト</t>
    </rPh>
    <phoneticPr fontId="3"/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</si>
  <si>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</si>
  <si>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3"/>
  </si>
  <si>
    <t>武蔵村山市本町1-1-1</t>
    <rPh sb="0" eb="5">
      <t>ムサシムラヤマシ</t>
    </rPh>
    <rPh sb="5" eb="7">
      <t>ホンマチ</t>
    </rPh>
    <phoneticPr fontId="3"/>
  </si>
  <si>
    <t>206-8666</t>
  </si>
  <si>
    <t>多摩市関戸6-12-1</t>
    <rPh sb="0" eb="3">
      <t>タマシ</t>
    </rPh>
    <rPh sb="3" eb="5">
      <t>セキド</t>
    </rPh>
    <phoneticPr fontId="3"/>
  </si>
  <si>
    <t>042-375-8111</t>
  </si>
  <si>
    <t>稲城市東長沼2111</t>
    <rPh sb="0" eb="3">
      <t>イナギシ</t>
    </rPh>
    <rPh sb="3" eb="6">
      <t>ヒガシナガヌマ</t>
    </rPh>
    <phoneticPr fontId="3"/>
  </si>
  <si>
    <t>羽村市緑ヶ丘5-2-1</t>
    <rPh sb="0" eb="3">
      <t>ハムラシ</t>
    </rPh>
    <rPh sb="3" eb="6">
      <t>ミドリガオカ</t>
    </rPh>
    <phoneticPr fontId="3"/>
  </si>
  <si>
    <t>あきる野市二宮350</t>
    <rPh sb="3" eb="5">
      <t>ノシ</t>
    </rPh>
    <rPh sb="5" eb="6">
      <t>ニ</t>
    </rPh>
    <rPh sb="6" eb="7">
      <t>ミヤ</t>
    </rPh>
    <phoneticPr fontId="3"/>
  </si>
  <si>
    <t>　　 〃　　日の出町平井2780</t>
    <rPh sb="6" eb="7">
      <t>ヒ</t>
    </rPh>
    <rPh sb="8" eb="10">
      <t>デマチ</t>
    </rPh>
    <rPh sb="10" eb="12">
      <t>ヒライ</t>
    </rPh>
    <phoneticPr fontId="3"/>
  </si>
  <si>
    <t>　　 〃　　檜原村467-1</t>
    <rPh sb="6" eb="9">
      <t>ヒノハラムラ</t>
    </rPh>
    <phoneticPr fontId="3"/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</si>
  <si>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</si>
  <si>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</si>
  <si>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3"/>
  </si>
  <si>
    <t>0428-83-2111</t>
  </si>
  <si>
    <t>大島町元町1-1-14</t>
    <rPh sb="0" eb="3">
      <t>オオシママチ</t>
    </rPh>
    <rPh sb="3" eb="4">
      <t>モト</t>
    </rPh>
    <rPh sb="4" eb="5">
      <t>マチ</t>
    </rPh>
    <phoneticPr fontId="3"/>
  </si>
  <si>
    <t>利島村248</t>
    <rPh sb="0" eb="3">
      <t>トシマムラ</t>
    </rPh>
    <phoneticPr fontId="3"/>
  </si>
  <si>
    <t>利</t>
    <rPh sb="0" eb="1">
      <t>リ</t>
    </rPh>
    <phoneticPr fontId="3"/>
  </si>
  <si>
    <t>-</t>
  </si>
  <si>
    <t>100-0402</t>
  </si>
  <si>
    <t>新島村本村1-1-1</t>
    <rPh sb="0" eb="3">
      <t>ニイジマムラ</t>
    </rPh>
    <rPh sb="3" eb="5">
      <t>ホンムラ</t>
    </rPh>
    <phoneticPr fontId="3"/>
  </si>
  <si>
    <t>04992-5-0240</t>
  </si>
  <si>
    <t>神津島村904</t>
    <rPh sb="0" eb="4">
      <t>コウヅシマムラ</t>
    </rPh>
    <phoneticPr fontId="3"/>
  </si>
  <si>
    <t>神</t>
    <rPh sb="0" eb="1">
      <t>カミ</t>
    </rPh>
    <phoneticPr fontId="3"/>
  </si>
  <si>
    <t>100-1211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</si>
  <si>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</si>
  <si>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3"/>
  </si>
  <si>
    <t>04994-8-2121</t>
  </si>
  <si>
    <t>御</t>
    <rPh sb="0" eb="1">
      <t>オン</t>
    </rPh>
    <phoneticPr fontId="3"/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</si>
  <si>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</si>
  <si>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3"/>
  </si>
  <si>
    <t>04996-2-1121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</si>
  <si>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</si>
  <si>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3"/>
  </si>
  <si>
    <t>04996-9-0111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</si>
  <si>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</si>
  <si>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3"/>
  </si>
  <si>
    <t>04998-2-3111</t>
  </si>
  <si>
    <t>小</t>
    <rPh sb="0" eb="1">
      <t>ショウ</t>
    </rPh>
    <phoneticPr fontId="3"/>
  </si>
  <si>
    <t>うち外国人
人口</t>
    <rPh sb="2" eb="4">
      <t>ガイコク</t>
    </rPh>
    <rPh sb="4" eb="5">
      <t>ジン</t>
    </rPh>
    <rPh sb="6" eb="8">
      <t>ジンコウ</t>
    </rPh>
    <phoneticPr fontId="3"/>
  </si>
  <si>
    <t>k㎡</t>
    <phoneticPr fontId="3"/>
  </si>
  <si>
    <t>T 6. 9. 1</t>
    <phoneticPr fontId="3"/>
  </si>
  <si>
    <t>192-8501</t>
    <phoneticPr fontId="3"/>
  </si>
  <si>
    <t>042-626-3111</t>
    <phoneticPr fontId="3"/>
  </si>
  <si>
    <t>042-523-2111</t>
    <phoneticPr fontId="3"/>
  </si>
  <si>
    <t>S22.11. 3</t>
    <phoneticPr fontId="3"/>
  </si>
  <si>
    <t>S25.11. 3</t>
    <phoneticPr fontId="3"/>
  </si>
  <si>
    <t>S26. 4. 1</t>
    <phoneticPr fontId="3"/>
  </si>
  <si>
    <t>198-8701</t>
    <phoneticPr fontId="3"/>
  </si>
  <si>
    <t>0428-22-1111</t>
    <phoneticPr fontId="3"/>
  </si>
  <si>
    <t>S29. 4. 1</t>
    <phoneticPr fontId="3"/>
  </si>
  <si>
    <t>183-8703</t>
    <phoneticPr fontId="3"/>
  </si>
  <si>
    <t>042-364-4111</t>
    <phoneticPr fontId="3"/>
  </si>
  <si>
    <t>S29. 5. 1</t>
    <phoneticPr fontId="3"/>
  </si>
  <si>
    <t>196-8511</t>
    <phoneticPr fontId="3"/>
  </si>
  <si>
    <t>042-544-5111</t>
    <phoneticPr fontId="3"/>
  </si>
  <si>
    <t>S30. 4. 1</t>
    <phoneticPr fontId="3"/>
  </si>
  <si>
    <t>182-8511</t>
    <phoneticPr fontId="3"/>
  </si>
  <si>
    <t>042-481-7111</t>
    <phoneticPr fontId="3"/>
  </si>
  <si>
    <t>S33. 2. 1</t>
    <phoneticPr fontId="3"/>
  </si>
  <si>
    <t>S33.10. 1</t>
    <phoneticPr fontId="3"/>
  </si>
  <si>
    <t>184-8504</t>
    <phoneticPr fontId="3"/>
  </si>
  <si>
    <t>042-383-1111</t>
    <phoneticPr fontId="3"/>
  </si>
  <si>
    <t>S37.10. 1</t>
    <phoneticPr fontId="3"/>
  </si>
  <si>
    <t>187-8701</t>
    <phoneticPr fontId="3"/>
  </si>
  <si>
    <t>042-341-1211</t>
    <phoneticPr fontId="3"/>
  </si>
  <si>
    <t>S38.11. 3</t>
    <phoneticPr fontId="3"/>
  </si>
  <si>
    <t>191-8686</t>
    <phoneticPr fontId="3"/>
  </si>
  <si>
    <t>042-585-1111</t>
    <phoneticPr fontId="3"/>
  </si>
  <si>
    <t>S39. 4. 1</t>
    <phoneticPr fontId="3"/>
  </si>
  <si>
    <t>189-8501</t>
    <phoneticPr fontId="3"/>
  </si>
  <si>
    <t>042-393-5111</t>
    <phoneticPr fontId="3"/>
  </si>
  <si>
    <t>S39.11. 3</t>
    <phoneticPr fontId="3"/>
  </si>
  <si>
    <t>185-8501</t>
    <phoneticPr fontId="3"/>
  </si>
  <si>
    <t>042-325-0111</t>
    <phoneticPr fontId="3"/>
  </si>
  <si>
    <t>042-576-2111</t>
    <phoneticPr fontId="3"/>
  </si>
  <si>
    <t>S45.10. 1</t>
    <phoneticPr fontId="3"/>
  </si>
  <si>
    <t>207-8585</t>
    <phoneticPr fontId="3"/>
  </si>
  <si>
    <t>042-563-2111</t>
    <phoneticPr fontId="3"/>
  </si>
  <si>
    <t>042-492-5111</t>
    <phoneticPr fontId="3"/>
  </si>
  <si>
    <t>042-470-7777</t>
    <phoneticPr fontId="3"/>
  </si>
  <si>
    <t>S45.11. 3</t>
    <phoneticPr fontId="3"/>
  </si>
  <si>
    <t>208-8501</t>
    <phoneticPr fontId="3"/>
  </si>
  <si>
    <t>042-565-1111</t>
    <phoneticPr fontId="3"/>
  </si>
  <si>
    <t>S46.11. 1</t>
    <phoneticPr fontId="3"/>
  </si>
  <si>
    <t>S46.11. 1</t>
    <phoneticPr fontId="3"/>
  </si>
  <si>
    <t>206-8601</t>
    <phoneticPr fontId="3"/>
  </si>
  <si>
    <t>042-378-2111</t>
    <phoneticPr fontId="3"/>
  </si>
  <si>
    <t>H 3.11. 1</t>
    <phoneticPr fontId="3"/>
  </si>
  <si>
    <t>205-8601</t>
    <phoneticPr fontId="3"/>
  </si>
  <si>
    <t>042-555-1111</t>
    <phoneticPr fontId="3"/>
  </si>
  <si>
    <t>H 7. 9. 1</t>
    <phoneticPr fontId="3"/>
  </si>
  <si>
    <t>197-0814</t>
    <phoneticPr fontId="3"/>
  </si>
  <si>
    <t>042-558-1111</t>
    <phoneticPr fontId="3"/>
  </si>
  <si>
    <t>H13. 1.21</t>
    <phoneticPr fontId="3"/>
  </si>
  <si>
    <t>188-8666</t>
    <phoneticPr fontId="3"/>
  </si>
  <si>
    <t>042-464-1311</t>
    <phoneticPr fontId="3"/>
  </si>
  <si>
    <t>S15.11.10</t>
    <phoneticPr fontId="3"/>
  </si>
  <si>
    <t>190-1292</t>
    <phoneticPr fontId="3"/>
  </si>
  <si>
    <t>042-557-0501</t>
    <phoneticPr fontId="3"/>
  </si>
  <si>
    <t>S49. 6. 1</t>
    <phoneticPr fontId="3"/>
  </si>
  <si>
    <t>190-0192</t>
    <phoneticPr fontId="3"/>
  </si>
  <si>
    <t>042-597-0511</t>
    <phoneticPr fontId="3"/>
  </si>
  <si>
    <t>-</t>
    <phoneticPr fontId="3"/>
  </si>
  <si>
    <t>190-0212</t>
    <phoneticPr fontId="3"/>
  </si>
  <si>
    <t>042-598-1011</t>
    <phoneticPr fontId="3"/>
  </si>
  <si>
    <t>S30. 4. 1</t>
    <phoneticPr fontId="3"/>
  </si>
  <si>
    <t>100-0101</t>
    <phoneticPr fontId="3"/>
  </si>
  <si>
    <t>04992-2-1443</t>
    <phoneticPr fontId="3"/>
  </si>
  <si>
    <t>-</t>
    <phoneticPr fontId="3"/>
  </si>
  <si>
    <t>100-0301</t>
    <phoneticPr fontId="3"/>
  </si>
  <si>
    <t>04992-9-0011</t>
    <phoneticPr fontId="3"/>
  </si>
  <si>
    <t>-</t>
    <phoneticPr fontId="3"/>
  </si>
  <si>
    <t>100-0601</t>
    <phoneticPr fontId="3"/>
  </si>
  <si>
    <t>04992-8-0011</t>
    <phoneticPr fontId="3"/>
  </si>
  <si>
    <t>西多摩郡瑞穂町箱根ヶ崎2335</t>
    <rPh sb="0" eb="4">
      <t>ニシタマグン</t>
    </rPh>
    <rPh sb="4" eb="7">
      <t>ミズホマチ</t>
    </rPh>
    <rPh sb="7" eb="11">
      <t>ハコネガサキ</t>
    </rPh>
    <phoneticPr fontId="3"/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</si>
  <si>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</si>
  <si>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04994-5-0981</t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</si>
  <si>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</si>
  <si>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面積</t>
    <rPh sb="0" eb="1">
      <t>メン</t>
    </rPh>
    <rPh sb="1" eb="2">
      <t>セキ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</si>
  <si>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</si>
  <si>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（H31.1.1現在）</t>
    <rPh sb="8" eb="10">
      <t>ゲンザイ</t>
    </rPh>
    <phoneticPr fontId="3"/>
  </si>
  <si>
    <t>面積は、総務局行政部区政課長通知「東京都区市町村別の面積について」による平成30年10月1日現在の数値である。なお、区部には、荒川河口部（1.12k㎡）、中央防波堤埋立地（7.48k㎡）を含み、島部には、鳥島（4.79k㎡）、ベヨネース列岩（0.00k㎡）、須美寿島（0.02k㎡）、孀婦岩（0.00k㎡）を含む。</t>
    <phoneticPr fontId="2"/>
  </si>
  <si>
    <t>資料：　平成31年1月　「住民基本台帳による東京都の世帯と人口」（総務局）</t>
    <rPh sb="0" eb="2">
      <t>シリョウ</t>
    </rPh>
    <rPh sb="4" eb="6">
      <t>ヘイセイ</t>
    </rPh>
    <rPh sb="8" eb="9">
      <t>ネン</t>
    </rPh>
    <rPh sb="10" eb="11">
      <t>ガツ</t>
    </rPh>
    <rPh sb="13" eb="15">
      <t>ジュウミン</t>
    </rPh>
    <rPh sb="15" eb="17">
      <t>キホン</t>
    </rPh>
    <rPh sb="17" eb="19">
      <t>ダイチョウ</t>
    </rPh>
    <rPh sb="22" eb="25">
      <t>トウキョウト</t>
    </rPh>
    <rPh sb="26" eb="28">
      <t>セタイ</t>
    </rPh>
    <rPh sb="29" eb="31">
      <t>ジンコウ</t>
    </rPh>
    <rPh sb="33" eb="35">
      <t>ソウム</t>
    </rPh>
    <rPh sb="35" eb="36">
      <t>キョク</t>
    </rPh>
    <phoneticPr fontId="2"/>
  </si>
  <si>
    <t>　　　　現在）」による。</t>
    <phoneticPr fontId="2"/>
  </si>
  <si>
    <t>　　　　を含む。（計4.81k㎡）</t>
    <phoneticPr fontId="2"/>
  </si>
  <si>
    <t>（注）１　町村計には鳥島（4.79k㎡）、ベヨネース列岩（0.00k㎡）、須美寿島（0.02k㎡）、及び孀婦岩（0.00k㎡）</t>
    <phoneticPr fontId="2"/>
  </si>
  <si>
    <t>（注）２　面積は、国土交通省国土地理院の「平成30年全国都道府県市区町村別面積調（平成30年10月1日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</si>
</sst>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_ "/>
    <numFmt numFmtId="177" formatCode="0_);[Red]\(0\)"/>
    <numFmt numFmtId="178" formatCode="[&lt;=999]000;[&lt;=99999]000\-00;000\-0000"/>
    <numFmt numFmtId="179" formatCode="#,##0_);[Red]\(#,##0\)"/>
    <numFmt numFmtId="180" formatCode="#,##0;\-#,##0;&quot;-&quot;"/>
    <numFmt numFmtId="181" formatCode="#,##0_ ;[Red]\-#,##0\ "/>
    <numFmt numFmtId="182" formatCode="#,##0;&quot;△ &quot;#,##0"/>
    <numFmt numFmtId="183" formatCode="0.00_);[Red]\(0.00\)"/>
    <numFmt numFmtId="184" formatCode="[&lt;=99999999]####\-####;\(00\)\ ####\-####"/>
    <numFmt numFmtId="185" formatCode="###,###,##0;&quot;△&quot;###,##0"/>
  </numFmts>
  <fonts count="1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80" fontId="4" fillId="0" borderId="0" applyFill="0" applyBorder="0" applyAlignment="0"/>
    <xf numFmtId="0" fontId="5" fillId="0" borderId="19" applyNumberFormat="0" applyAlignment="0" applyProtection="0">
      <alignment horizontal="left" vertical="center"/>
    </xf>
    <xf numFmtId="0" fontId="5" fillId="0" borderId="7">
      <alignment horizontal="left" vertical="center"/>
    </xf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9" fillId="0" borderId="0" xfId="1" applyFont="1" applyFill="1"/>
    <xf numFmtId="0" fontId="9" fillId="0" borderId="0" xfId="1" applyFont="1"/>
    <xf numFmtId="0" fontId="9" fillId="0" borderId="12" xfId="1" applyFont="1" applyFill="1" applyBorder="1" applyAlignment="1" applyProtection="1">
      <alignment horizontal="center"/>
      <protection locked="0"/>
    </xf>
    <xf numFmtId="0" fontId="9" fillId="0" borderId="12" xfId="1" applyFont="1" applyFill="1" applyBorder="1" applyProtection="1">
      <protection locked="0"/>
    </xf>
    <xf numFmtId="0" fontId="9" fillId="0" borderId="5" xfId="1" applyFont="1" applyFill="1" applyBorder="1" applyAlignment="1" applyProtection="1">
      <alignment horizontal="center"/>
      <protection locked="0"/>
    </xf>
    <xf numFmtId="0" fontId="9" fillId="0" borderId="5" xfId="1" applyFont="1" applyFill="1" applyBorder="1" applyProtection="1">
      <protection locked="0"/>
    </xf>
    <xf numFmtId="0" fontId="9" fillId="0" borderId="10" xfId="1" applyFont="1" applyFill="1" applyBorder="1" applyProtection="1">
      <protection locked="0"/>
    </xf>
    <xf numFmtId="0" fontId="9" fillId="0" borderId="0" xfId="1" applyFont="1" applyAlignment="1">
      <alignment horizontal="center"/>
    </xf>
    <xf numFmtId="0" fontId="9" fillId="0" borderId="11" xfId="1" applyFont="1" applyFill="1" applyBorder="1" applyAlignment="1">
      <alignment horizontal="distributed" vertical="center"/>
    </xf>
    <xf numFmtId="0" fontId="9" fillId="0" borderId="12" xfId="1" applyFont="1" applyFill="1" applyBorder="1" applyAlignment="1">
      <alignment horizontal="distributed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right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 wrapText="1"/>
    </xf>
    <xf numFmtId="0" fontId="9" fillId="0" borderId="12" xfId="1" applyFont="1" applyFill="1" applyBorder="1" applyAlignment="1">
      <alignment horizontal="right" vertical="center" wrapText="1"/>
    </xf>
    <xf numFmtId="0" fontId="9" fillId="0" borderId="13" xfId="1" applyFont="1" applyFill="1" applyBorder="1" applyAlignment="1">
      <alignment horizontal="center" vertical="center" textRotation="255"/>
    </xf>
    <xf numFmtId="0" fontId="1" fillId="0" borderId="4" xfId="1" applyFont="1" applyFill="1" applyBorder="1" applyAlignment="1">
      <alignment horizontal="distributed" vertical="center"/>
    </xf>
    <xf numFmtId="0" fontId="1" fillId="0" borderId="5" xfId="1" applyFont="1" applyFill="1" applyBorder="1" applyAlignment="1">
      <alignment horizontal="distributed" vertical="center"/>
    </xf>
    <xf numFmtId="0" fontId="1" fillId="0" borderId="5" xfId="1" applyFont="1" applyBorder="1" applyAlignment="1">
      <alignment horizontal="center" vertical="center"/>
    </xf>
    <xf numFmtId="181" fontId="1" fillId="2" borderId="5" xfId="2" applyNumberFormat="1" applyFont="1" applyFill="1" applyBorder="1" applyAlignment="1">
      <alignment horizontal="right" vertical="center"/>
    </xf>
    <xf numFmtId="179" fontId="1" fillId="2" borderId="5" xfId="1" applyNumberFormat="1" applyFont="1" applyFill="1" applyBorder="1" applyAlignment="1">
      <alignment horizontal="right" vertical="center"/>
    </xf>
    <xf numFmtId="179" fontId="1" fillId="2" borderId="5" xfId="1" applyNumberFormat="1" applyFont="1" applyFill="1" applyBorder="1" applyAlignment="1"/>
    <xf numFmtId="179" fontId="1" fillId="0" borderId="5" xfId="1" applyNumberFormat="1" applyFont="1" applyFill="1" applyBorder="1" applyAlignment="1"/>
    <xf numFmtId="0" fontId="1" fillId="0" borderId="14" xfId="1" applyFont="1" applyFill="1" applyBorder="1" applyAlignment="1">
      <alignment horizontal="center" vertical="center" textRotation="255"/>
    </xf>
    <xf numFmtId="0" fontId="1" fillId="0" borderId="9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10" xfId="1" applyFont="1" applyBorder="1" applyAlignment="1">
      <alignment horizontal="center" vertical="center"/>
    </xf>
    <xf numFmtId="177" fontId="1" fillId="2" borderId="10" xfId="2" applyNumberFormat="1" applyFont="1" applyFill="1" applyBorder="1" applyAlignment="1">
      <alignment horizontal="right" vertical="center"/>
    </xf>
    <xf numFmtId="179" fontId="1" fillId="2" borderId="10" xfId="2" applyNumberFormat="1" applyFont="1" applyFill="1" applyBorder="1" applyAlignment="1">
      <alignment horizontal="right" vertical="center"/>
    </xf>
    <xf numFmtId="0" fontId="1" fillId="0" borderId="20" xfId="1" applyFont="1" applyFill="1" applyBorder="1" applyAlignment="1">
      <alignment horizontal="center" vertical="center" textRotation="255"/>
    </xf>
    <xf numFmtId="0" fontId="9" fillId="0" borderId="11" xfId="1" applyFont="1" applyFill="1" applyBorder="1" applyAlignment="1">
      <alignment horizontal="distributed"/>
    </xf>
    <xf numFmtId="49" fontId="9" fillId="0" borderId="12" xfId="1" applyNumberFormat="1" applyFont="1" applyFill="1" applyBorder="1" applyAlignment="1" applyProtection="1">
      <alignment horizontal="center"/>
      <protection locked="0"/>
    </xf>
    <xf numFmtId="178" fontId="9" fillId="0" borderId="12" xfId="1" applyNumberFormat="1" applyFont="1" applyFill="1" applyBorder="1" applyAlignment="1" applyProtection="1">
      <alignment horizontal="center"/>
      <protection locked="0"/>
    </xf>
    <xf numFmtId="184" fontId="9" fillId="0" borderId="12" xfId="1" applyNumberFormat="1" applyFont="1" applyFill="1" applyBorder="1" applyAlignment="1" applyProtection="1">
      <alignment horizontal="center"/>
      <protection locked="0"/>
    </xf>
    <xf numFmtId="182" fontId="9" fillId="0" borderId="12" xfId="2" applyNumberFormat="1" applyFont="1" applyFill="1" applyBorder="1" applyAlignment="1">
      <alignment horizontal="right" vertical="center"/>
    </xf>
    <xf numFmtId="0" fontId="9" fillId="0" borderId="13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distributed"/>
    </xf>
    <xf numFmtId="49" fontId="9" fillId="0" borderId="5" xfId="1" applyNumberFormat="1" applyFont="1" applyFill="1" applyBorder="1" applyAlignment="1" applyProtection="1">
      <alignment horizontal="center"/>
      <protection locked="0"/>
    </xf>
    <xf numFmtId="178" fontId="9" fillId="0" borderId="5" xfId="1" applyNumberFormat="1" applyFont="1" applyFill="1" applyBorder="1" applyAlignment="1" applyProtection="1">
      <alignment horizontal="center"/>
      <protection locked="0"/>
    </xf>
    <xf numFmtId="184" fontId="9" fillId="0" borderId="5" xfId="1" applyNumberFormat="1" applyFont="1" applyFill="1" applyBorder="1" applyAlignment="1" applyProtection="1">
      <alignment horizontal="center"/>
      <protection locked="0"/>
    </xf>
    <xf numFmtId="182" fontId="9" fillId="0" borderId="5" xfId="2" applyNumberFormat="1" applyFont="1" applyFill="1" applyBorder="1" applyAlignment="1">
      <alignment horizontal="right" vertical="center"/>
    </xf>
    <xf numFmtId="0" fontId="9" fillId="0" borderId="14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distributed"/>
    </xf>
    <xf numFmtId="49" fontId="9" fillId="0" borderId="10" xfId="1" applyNumberFormat="1" applyFont="1" applyFill="1" applyBorder="1" applyAlignment="1" applyProtection="1">
      <alignment horizontal="center"/>
      <protection locked="0"/>
    </xf>
    <xf numFmtId="178" fontId="9" fillId="0" borderId="10" xfId="1" applyNumberFormat="1" applyFont="1" applyFill="1" applyBorder="1" applyAlignment="1" applyProtection="1">
      <alignment horizontal="center"/>
      <protection locked="0"/>
    </xf>
    <xf numFmtId="184" fontId="9" fillId="0" borderId="10" xfId="1" applyNumberFormat="1" applyFont="1" applyFill="1" applyBorder="1" applyAlignment="1" applyProtection="1">
      <alignment horizontal="center"/>
      <protection locked="0"/>
    </xf>
    <xf numFmtId="0" fontId="9" fillId="0" borderId="20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distributed"/>
    </xf>
    <xf numFmtId="49" fontId="9" fillId="2" borderId="5" xfId="1" applyNumberFormat="1" applyFont="1" applyFill="1" applyBorder="1" applyAlignment="1" applyProtection="1">
      <alignment horizontal="center"/>
      <protection locked="0"/>
    </xf>
    <xf numFmtId="178" fontId="9" fillId="2" borderId="5" xfId="1" applyNumberFormat="1" applyFont="1" applyFill="1" applyBorder="1" applyAlignment="1" applyProtection="1">
      <alignment horizontal="center"/>
      <protection locked="0"/>
    </xf>
    <xf numFmtId="0" fontId="9" fillId="2" borderId="5" xfId="1" applyFont="1" applyFill="1" applyBorder="1" applyProtection="1">
      <protection locked="0"/>
    </xf>
    <xf numFmtId="182" fontId="9" fillId="0" borderId="10" xfId="2" applyNumberFormat="1" applyFont="1" applyFill="1" applyBorder="1" applyAlignment="1">
      <alignment horizontal="right" vertical="center"/>
    </xf>
    <xf numFmtId="0" fontId="9" fillId="0" borderId="10" xfId="1" applyFont="1" applyFill="1" applyBorder="1" applyAlignment="1" applyProtection="1">
      <alignment horizontal="center"/>
      <protection locked="0"/>
    </xf>
    <xf numFmtId="0" fontId="9" fillId="0" borderId="16" xfId="1" applyFont="1" applyFill="1" applyBorder="1" applyAlignment="1">
      <alignment horizontal="distributed"/>
    </xf>
    <xf numFmtId="49" fontId="9" fillId="0" borderId="17" xfId="1" applyNumberFormat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Protection="1">
      <protection locked="0"/>
    </xf>
    <xf numFmtId="184" fontId="9" fillId="0" borderId="17" xfId="1" applyNumberFormat="1" applyFont="1" applyFill="1" applyBorder="1" applyAlignment="1" applyProtection="1">
      <alignment horizontal="center"/>
      <protection locked="0"/>
    </xf>
    <xf numFmtId="182" fontId="9" fillId="0" borderId="17" xfId="2" applyNumberFormat="1" applyFont="1" applyFill="1" applyBorder="1" applyAlignment="1">
      <alignment horizontal="right" vertical="center"/>
    </xf>
    <xf numFmtId="0" fontId="9" fillId="0" borderId="18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Fill="1" applyBorder="1" applyProtection="1">
      <protection locked="0"/>
    </xf>
    <xf numFmtId="184" fontId="9" fillId="0" borderId="0" xfId="1" applyNumberFormat="1" applyFont="1" applyBorder="1" applyAlignment="1" applyProtection="1">
      <alignment horizontal="center"/>
      <protection locked="0"/>
    </xf>
    <xf numFmtId="176" fontId="9" fillId="0" borderId="0" xfId="1" applyNumberFormat="1" applyFont="1" applyBorder="1" applyProtection="1">
      <protection locked="0"/>
    </xf>
    <xf numFmtId="179" fontId="9" fillId="0" borderId="0" xfId="2" applyNumberFormat="1" applyFont="1" applyFill="1" applyBorder="1"/>
    <xf numFmtId="179" fontId="9" fillId="2" borderId="0" xfId="2" applyNumberFormat="1" applyFont="1" applyFill="1" applyBorder="1"/>
    <xf numFmtId="179" fontId="9" fillId="0" borderId="0" xfId="2" applyNumberFormat="1" applyFont="1" applyFill="1" applyBorder="1" applyProtection="1">
      <protection locked="0"/>
    </xf>
    <xf numFmtId="0" fontId="9" fillId="0" borderId="23" xfId="1" applyFont="1" applyFill="1" applyBorder="1"/>
    <xf numFmtId="182" fontId="9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179" fontId="9" fillId="2" borderId="0" xfId="2" applyNumberFormat="1" applyFont="1" applyFill="1" applyBorder="1" applyProtection="1">
      <protection locked="0"/>
    </xf>
    <xf numFmtId="0" fontId="9" fillId="0" borderId="0" xfId="1" applyFont="1" applyFill="1" applyAlignment="1">
      <alignment horizontal="center"/>
    </xf>
    <xf numFmtId="0" fontId="9" fillId="2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182" fontId="0" fillId="0" borderId="5" xfId="2" applyNumberFormat="1" applyFont="1" applyFill="1" applyBorder="1" applyAlignment="1"/>
    <xf numFmtId="0" fontId="1" fillId="0" borderId="0" xfId="1" applyFont="1"/>
    <xf numFmtId="179" fontId="0" fillId="0" borderId="25" xfId="2" applyNumberFormat="1" applyFont="1" applyFill="1" applyBorder="1" applyAlignment="1">
      <alignment horizontal="right" vertical="center"/>
    </xf>
    <xf numFmtId="182" fontId="0" fillId="0" borderId="10" xfId="2" applyNumberFormat="1" applyFont="1" applyFill="1" applyBorder="1" applyAlignment="1">
      <alignment horizontal="right" vertical="center"/>
    </xf>
    <xf numFmtId="176" fontId="1" fillId="0" borderId="5" xfId="1" applyNumberFormat="1" applyFont="1" applyFill="1" applyBorder="1" applyAlignment="1">
      <alignment horizontal="right" vertical="center"/>
    </xf>
    <xf numFmtId="183" fontId="1" fillId="0" borderId="10" xfId="1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center" vertical="center"/>
    </xf>
    <xf numFmtId="179" fontId="1" fillId="0" borderId="10" xfId="2" applyNumberFormat="1" applyFont="1" applyFill="1" applyBorder="1" applyAlignment="1">
      <alignment horizontal="right" vertical="center"/>
    </xf>
    <xf numFmtId="0" fontId="12" fillId="0" borderId="0" xfId="0" applyFont="1"/>
    <xf numFmtId="176" fontId="9" fillId="0" borderId="12" xfId="1" applyNumberFormat="1" applyFont="1" applyFill="1" applyBorder="1" applyProtection="1">
      <protection locked="0"/>
    </xf>
    <xf numFmtId="176" fontId="9" fillId="0" borderId="5" xfId="1" applyNumberFormat="1" applyFont="1" applyFill="1" applyBorder="1" applyProtection="1">
      <protection locked="0"/>
    </xf>
    <xf numFmtId="176" fontId="9" fillId="0" borderId="10" xfId="1" applyNumberFormat="1" applyFont="1" applyFill="1" applyBorder="1" applyProtection="1">
      <protection locked="0"/>
    </xf>
    <xf numFmtId="176" fontId="9" fillId="0" borderId="17" xfId="1" applyNumberFormat="1" applyFont="1" applyFill="1" applyBorder="1" applyProtection="1">
      <protection locked="0"/>
    </xf>
    <xf numFmtId="179" fontId="9" fillId="0" borderId="12" xfId="2" applyNumberFormat="1" applyFont="1" applyFill="1" applyBorder="1"/>
    <xf numFmtId="179" fontId="9" fillId="0" borderId="5" xfId="2" applyNumberFormat="1" applyFont="1" applyFill="1" applyBorder="1"/>
    <xf numFmtId="179" fontId="9" fillId="0" borderId="10" xfId="2" applyNumberFormat="1" applyFont="1" applyFill="1" applyBorder="1"/>
    <xf numFmtId="179" fontId="9" fillId="0" borderId="17" xfId="2" applyNumberFormat="1" applyFont="1" applyFill="1" applyBorder="1"/>
    <xf numFmtId="185" fontId="9" fillId="2" borderId="0" xfId="2" applyNumberFormat="1" applyFont="1" applyFill="1" applyBorder="1" applyAlignment="1">
      <alignment vertical="center"/>
    </xf>
    <xf numFmtId="38" fontId="9" fillId="2" borderId="12" xfId="2" applyFont="1" applyFill="1" applyBorder="1"/>
    <xf numFmtId="185" fontId="9" fillId="0" borderId="12" xfId="2" applyNumberFormat="1" applyFont="1" applyFill="1" applyBorder="1" applyAlignment="1">
      <alignment vertical="center"/>
    </xf>
    <xf numFmtId="185" fontId="9" fillId="0" borderId="15" xfId="2" applyNumberFormat="1" applyFont="1" applyFill="1" applyBorder="1" applyAlignment="1">
      <alignment vertical="center"/>
    </xf>
    <xf numFmtId="185" fontId="9" fillId="2" borderId="15" xfId="2" applyNumberFormat="1" applyFont="1" applyFill="1" applyBorder="1" applyAlignment="1">
      <alignment vertical="center"/>
    </xf>
    <xf numFmtId="38" fontId="9" fillId="2" borderId="5" xfId="2" applyFont="1" applyFill="1" applyBorder="1"/>
    <xf numFmtId="185" fontId="9" fillId="0" borderId="5" xfId="2" applyNumberFormat="1" applyFont="1" applyFill="1" applyBorder="1" applyAlignment="1">
      <alignment vertical="center"/>
    </xf>
    <xf numFmtId="185" fontId="9" fillId="2" borderId="26" xfId="2" applyNumberFormat="1" applyFont="1" applyFill="1" applyBorder="1" applyAlignment="1">
      <alignment vertical="center"/>
    </xf>
    <xf numFmtId="38" fontId="9" fillId="2" borderId="10" xfId="2" applyFont="1" applyFill="1" applyBorder="1"/>
    <xf numFmtId="185" fontId="9" fillId="0" borderId="10" xfId="2" applyNumberFormat="1" applyFont="1" applyFill="1" applyBorder="1" applyAlignment="1">
      <alignment vertical="center"/>
    </xf>
    <xf numFmtId="185" fontId="9" fillId="0" borderId="25" xfId="2" applyNumberFormat="1" applyFont="1" applyFill="1" applyBorder="1" applyAlignment="1">
      <alignment vertical="center"/>
    </xf>
    <xf numFmtId="185" fontId="9" fillId="2" borderId="25" xfId="2" applyNumberFormat="1" applyFont="1" applyFill="1" applyBorder="1" applyAlignment="1">
      <alignment vertical="center"/>
    </xf>
    <xf numFmtId="185" fontId="9" fillId="2" borderId="12" xfId="2" applyNumberFormat="1" applyFont="1" applyFill="1" applyBorder="1" applyAlignment="1">
      <alignment vertical="center"/>
    </xf>
    <xf numFmtId="185" fontId="9" fillId="2" borderId="10" xfId="2" applyNumberFormat="1" applyFont="1" applyFill="1" applyBorder="1" applyAlignment="1">
      <alignment vertical="center"/>
    </xf>
    <xf numFmtId="185" fontId="9" fillId="2" borderId="17" xfId="2" applyNumberFormat="1" applyFont="1" applyFill="1" applyBorder="1" applyAlignment="1">
      <alignment vertical="center"/>
    </xf>
    <xf numFmtId="38" fontId="9" fillId="2" borderId="17" xfId="2" applyFont="1" applyFill="1" applyBorder="1"/>
    <xf numFmtId="185" fontId="9" fillId="0" borderId="17" xfId="2" applyNumberFormat="1" applyFont="1" applyFill="1" applyBorder="1" applyAlignment="1">
      <alignment vertical="center"/>
    </xf>
    <xf numFmtId="185" fontId="9" fillId="0" borderId="24" xfId="2" applyNumberFormat="1" applyFont="1" applyFill="1" applyBorder="1" applyAlignment="1">
      <alignment vertical="center"/>
    </xf>
    <xf numFmtId="185" fontId="9" fillId="2" borderId="24" xfId="2" applyNumberFormat="1" applyFont="1" applyFill="1" applyBorder="1" applyAlignment="1">
      <alignment vertical="center"/>
    </xf>
    <xf numFmtId="57" fontId="9" fillId="0" borderId="6" xfId="1" applyNumberFormat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distributed" vertical="center"/>
    </xf>
    <xf numFmtId="0" fontId="9" fillId="0" borderId="22" xfId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textRotation="255"/>
    </xf>
    <xf numFmtId="0" fontId="9" fillId="0" borderId="8" xfId="1" applyFont="1" applyFill="1" applyBorder="1" applyAlignment="1">
      <alignment horizontal="center" vertical="center" textRotation="255"/>
    </xf>
  </cellXfs>
  <cellStyles count="14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 2" xfId="2"/>
    <cellStyle name="桁区切り 3" xfId="3"/>
    <cellStyle name="桁区切り 4" xfId="11"/>
    <cellStyle name="桁区切り 5" xfId="13"/>
    <cellStyle name="標準" xfId="0" builtinId="0"/>
    <cellStyle name="標準 2" xfId="1"/>
    <cellStyle name="標準 3" xfId="10"/>
    <cellStyle name="標準 4" xfId="12"/>
    <cellStyle name="未定義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6"/>
  <sheetViews>
    <sheetView tabSelected="1" view="pageBreakPreview" zoomScale="115" zoomScaleNormal="100" zoomScaleSheetLayoutView="115" workbookViewId="0">
      <pane xSplit="1" ySplit="8" topLeftCell="B36" activePane="bottomRight" state="frozenSplit"/>
      <selection pane="topRight" activeCell="B1" sqref="B1"/>
      <selection pane="bottomLeft" activeCell="A9" sqref="A9"/>
      <selection pane="bottomRight" activeCell="B53" sqref="B53"/>
    </sheetView>
  </sheetViews>
  <sheetFormatPr defaultRowHeight="13.5"/>
  <cols>
    <col min="1" max="1" width="11.125" style="1" customWidth="1"/>
    <col min="2" max="2" width="9.125" style="1" customWidth="1"/>
    <col min="3" max="3" width="11.375" style="8" customWidth="1"/>
    <col min="4" max="4" width="31.625" style="2" bestFit="1" customWidth="1"/>
    <col min="5" max="5" width="17" style="2" customWidth="1"/>
    <col min="6" max="6" width="10.375" style="2" customWidth="1"/>
    <col min="7" max="7" width="9.375" style="1" bestFit="1" customWidth="1"/>
    <col min="8" max="8" width="11.25" style="1" bestFit="1" customWidth="1"/>
    <col min="9" max="10" width="10.125" style="1" bestFit="1" customWidth="1"/>
    <col min="11" max="13" width="10.375" style="1" customWidth="1"/>
    <col min="14" max="14" width="10.875" style="1" customWidth="1"/>
    <col min="15" max="15" width="4" style="76" customWidth="1"/>
    <col min="16" max="256" width="9" style="2"/>
    <col min="257" max="257" width="11.125" style="2" customWidth="1"/>
    <col min="258" max="258" width="9.125" style="2" customWidth="1"/>
    <col min="259" max="259" width="11.375" style="2" customWidth="1"/>
    <col min="260" max="260" width="31.625" style="2" bestFit="1" customWidth="1"/>
    <col min="261" max="261" width="17" style="2" customWidth="1"/>
    <col min="262" max="262" width="10.375" style="2" customWidth="1"/>
    <col min="263" max="263" width="9.375" style="2" bestFit="1" customWidth="1"/>
    <col min="264" max="264" width="11.25" style="2" bestFit="1" customWidth="1"/>
    <col min="265" max="266" width="10.125" style="2" bestFit="1" customWidth="1"/>
    <col min="267" max="269" width="10.375" style="2" customWidth="1"/>
    <col min="270" max="270" width="10.875" style="2" customWidth="1"/>
    <col min="271" max="271" width="4" style="2" customWidth="1"/>
    <col min="272" max="512" width="9" style="2"/>
    <col min="513" max="513" width="11.125" style="2" customWidth="1"/>
    <col min="514" max="514" width="9.125" style="2" customWidth="1"/>
    <col min="515" max="515" width="11.375" style="2" customWidth="1"/>
    <col min="516" max="516" width="31.625" style="2" bestFit="1" customWidth="1"/>
    <col min="517" max="517" width="17" style="2" customWidth="1"/>
    <col min="518" max="518" width="10.375" style="2" customWidth="1"/>
    <col min="519" max="519" width="9.375" style="2" bestFit="1" customWidth="1"/>
    <col min="520" max="520" width="11.25" style="2" bestFit="1" customWidth="1"/>
    <col min="521" max="522" width="10.125" style="2" bestFit="1" customWidth="1"/>
    <col min="523" max="525" width="10.375" style="2" customWidth="1"/>
    <col min="526" max="526" width="10.875" style="2" customWidth="1"/>
    <col min="527" max="527" width="4" style="2" customWidth="1"/>
    <col min="528" max="768" width="9" style="2"/>
    <col min="769" max="769" width="11.125" style="2" customWidth="1"/>
    <col min="770" max="770" width="9.125" style="2" customWidth="1"/>
    <col min="771" max="771" width="11.375" style="2" customWidth="1"/>
    <col min="772" max="772" width="31.625" style="2" bestFit="1" customWidth="1"/>
    <col min="773" max="773" width="17" style="2" customWidth="1"/>
    <col min="774" max="774" width="10.375" style="2" customWidth="1"/>
    <col min="775" max="775" width="9.375" style="2" bestFit="1" customWidth="1"/>
    <col min="776" max="776" width="11.25" style="2" bestFit="1" customWidth="1"/>
    <col min="777" max="778" width="10.125" style="2" bestFit="1" customWidth="1"/>
    <col min="779" max="781" width="10.375" style="2" customWidth="1"/>
    <col min="782" max="782" width="10.875" style="2" customWidth="1"/>
    <col min="783" max="783" width="4" style="2" customWidth="1"/>
    <col min="784" max="1024" width="9" style="2"/>
    <col min="1025" max="1025" width="11.125" style="2" customWidth="1"/>
    <col min="1026" max="1026" width="9.125" style="2" customWidth="1"/>
    <col min="1027" max="1027" width="11.375" style="2" customWidth="1"/>
    <col min="1028" max="1028" width="31.625" style="2" bestFit="1" customWidth="1"/>
    <col min="1029" max="1029" width="17" style="2" customWidth="1"/>
    <col min="1030" max="1030" width="10.375" style="2" customWidth="1"/>
    <col min="1031" max="1031" width="9.375" style="2" bestFit="1" customWidth="1"/>
    <col min="1032" max="1032" width="11.25" style="2" bestFit="1" customWidth="1"/>
    <col min="1033" max="1034" width="10.125" style="2" bestFit="1" customWidth="1"/>
    <col min="1035" max="1037" width="10.375" style="2" customWidth="1"/>
    <col min="1038" max="1038" width="10.875" style="2" customWidth="1"/>
    <col min="1039" max="1039" width="4" style="2" customWidth="1"/>
    <col min="1040" max="1280" width="9" style="2"/>
    <col min="1281" max="1281" width="11.125" style="2" customWidth="1"/>
    <col min="1282" max="1282" width="9.125" style="2" customWidth="1"/>
    <col min="1283" max="1283" width="11.375" style="2" customWidth="1"/>
    <col min="1284" max="1284" width="31.625" style="2" bestFit="1" customWidth="1"/>
    <col min="1285" max="1285" width="17" style="2" customWidth="1"/>
    <col min="1286" max="1286" width="10.375" style="2" customWidth="1"/>
    <col min="1287" max="1287" width="9.375" style="2" bestFit="1" customWidth="1"/>
    <col min="1288" max="1288" width="11.25" style="2" bestFit="1" customWidth="1"/>
    <col min="1289" max="1290" width="10.125" style="2" bestFit="1" customWidth="1"/>
    <col min="1291" max="1293" width="10.375" style="2" customWidth="1"/>
    <col min="1294" max="1294" width="10.875" style="2" customWidth="1"/>
    <col min="1295" max="1295" width="4" style="2" customWidth="1"/>
    <col min="1296" max="1536" width="9" style="2"/>
    <col min="1537" max="1537" width="11.125" style="2" customWidth="1"/>
    <col min="1538" max="1538" width="9.125" style="2" customWidth="1"/>
    <col min="1539" max="1539" width="11.375" style="2" customWidth="1"/>
    <col min="1540" max="1540" width="31.625" style="2" bestFit="1" customWidth="1"/>
    <col min="1541" max="1541" width="17" style="2" customWidth="1"/>
    <col min="1542" max="1542" width="10.375" style="2" customWidth="1"/>
    <col min="1543" max="1543" width="9.375" style="2" bestFit="1" customWidth="1"/>
    <col min="1544" max="1544" width="11.25" style="2" bestFit="1" customWidth="1"/>
    <col min="1545" max="1546" width="10.125" style="2" bestFit="1" customWidth="1"/>
    <col min="1547" max="1549" width="10.375" style="2" customWidth="1"/>
    <col min="1550" max="1550" width="10.875" style="2" customWidth="1"/>
    <col min="1551" max="1551" width="4" style="2" customWidth="1"/>
    <col min="1552" max="1792" width="9" style="2"/>
    <col min="1793" max="1793" width="11.125" style="2" customWidth="1"/>
    <col min="1794" max="1794" width="9.125" style="2" customWidth="1"/>
    <col min="1795" max="1795" width="11.375" style="2" customWidth="1"/>
    <col min="1796" max="1796" width="31.625" style="2" bestFit="1" customWidth="1"/>
    <col min="1797" max="1797" width="17" style="2" customWidth="1"/>
    <col min="1798" max="1798" width="10.375" style="2" customWidth="1"/>
    <col min="1799" max="1799" width="9.375" style="2" bestFit="1" customWidth="1"/>
    <col min="1800" max="1800" width="11.25" style="2" bestFit="1" customWidth="1"/>
    <col min="1801" max="1802" width="10.125" style="2" bestFit="1" customWidth="1"/>
    <col min="1803" max="1805" width="10.375" style="2" customWidth="1"/>
    <col min="1806" max="1806" width="10.875" style="2" customWidth="1"/>
    <col min="1807" max="1807" width="4" style="2" customWidth="1"/>
    <col min="1808" max="2048" width="9" style="2"/>
    <col min="2049" max="2049" width="11.125" style="2" customWidth="1"/>
    <col min="2050" max="2050" width="9.125" style="2" customWidth="1"/>
    <col min="2051" max="2051" width="11.375" style="2" customWidth="1"/>
    <col min="2052" max="2052" width="31.625" style="2" bestFit="1" customWidth="1"/>
    <col min="2053" max="2053" width="17" style="2" customWidth="1"/>
    <col min="2054" max="2054" width="10.375" style="2" customWidth="1"/>
    <col min="2055" max="2055" width="9.375" style="2" bestFit="1" customWidth="1"/>
    <col min="2056" max="2056" width="11.25" style="2" bestFit="1" customWidth="1"/>
    <col min="2057" max="2058" width="10.125" style="2" bestFit="1" customWidth="1"/>
    <col min="2059" max="2061" width="10.375" style="2" customWidth="1"/>
    <col min="2062" max="2062" width="10.875" style="2" customWidth="1"/>
    <col min="2063" max="2063" width="4" style="2" customWidth="1"/>
    <col min="2064" max="2304" width="9" style="2"/>
    <col min="2305" max="2305" width="11.125" style="2" customWidth="1"/>
    <col min="2306" max="2306" width="9.125" style="2" customWidth="1"/>
    <col min="2307" max="2307" width="11.375" style="2" customWidth="1"/>
    <col min="2308" max="2308" width="31.625" style="2" bestFit="1" customWidth="1"/>
    <col min="2309" max="2309" width="17" style="2" customWidth="1"/>
    <col min="2310" max="2310" width="10.375" style="2" customWidth="1"/>
    <col min="2311" max="2311" width="9.375" style="2" bestFit="1" customWidth="1"/>
    <col min="2312" max="2312" width="11.25" style="2" bestFit="1" customWidth="1"/>
    <col min="2313" max="2314" width="10.125" style="2" bestFit="1" customWidth="1"/>
    <col min="2315" max="2317" width="10.375" style="2" customWidth="1"/>
    <col min="2318" max="2318" width="10.875" style="2" customWidth="1"/>
    <col min="2319" max="2319" width="4" style="2" customWidth="1"/>
    <col min="2320" max="2560" width="9" style="2"/>
    <col min="2561" max="2561" width="11.125" style="2" customWidth="1"/>
    <col min="2562" max="2562" width="9.125" style="2" customWidth="1"/>
    <col min="2563" max="2563" width="11.375" style="2" customWidth="1"/>
    <col min="2564" max="2564" width="31.625" style="2" bestFit="1" customWidth="1"/>
    <col min="2565" max="2565" width="17" style="2" customWidth="1"/>
    <col min="2566" max="2566" width="10.375" style="2" customWidth="1"/>
    <col min="2567" max="2567" width="9.375" style="2" bestFit="1" customWidth="1"/>
    <col min="2568" max="2568" width="11.25" style="2" bestFit="1" customWidth="1"/>
    <col min="2569" max="2570" width="10.125" style="2" bestFit="1" customWidth="1"/>
    <col min="2571" max="2573" width="10.375" style="2" customWidth="1"/>
    <col min="2574" max="2574" width="10.875" style="2" customWidth="1"/>
    <col min="2575" max="2575" width="4" style="2" customWidth="1"/>
    <col min="2576" max="2816" width="9" style="2"/>
    <col min="2817" max="2817" width="11.125" style="2" customWidth="1"/>
    <col min="2818" max="2818" width="9.125" style="2" customWidth="1"/>
    <col min="2819" max="2819" width="11.375" style="2" customWidth="1"/>
    <col min="2820" max="2820" width="31.625" style="2" bestFit="1" customWidth="1"/>
    <col min="2821" max="2821" width="17" style="2" customWidth="1"/>
    <col min="2822" max="2822" width="10.375" style="2" customWidth="1"/>
    <col min="2823" max="2823" width="9.375" style="2" bestFit="1" customWidth="1"/>
    <col min="2824" max="2824" width="11.25" style="2" bestFit="1" customWidth="1"/>
    <col min="2825" max="2826" width="10.125" style="2" bestFit="1" customWidth="1"/>
    <col min="2827" max="2829" width="10.375" style="2" customWidth="1"/>
    <col min="2830" max="2830" width="10.875" style="2" customWidth="1"/>
    <col min="2831" max="2831" width="4" style="2" customWidth="1"/>
    <col min="2832" max="3072" width="9" style="2"/>
    <col min="3073" max="3073" width="11.125" style="2" customWidth="1"/>
    <col min="3074" max="3074" width="9.125" style="2" customWidth="1"/>
    <col min="3075" max="3075" width="11.375" style="2" customWidth="1"/>
    <col min="3076" max="3076" width="31.625" style="2" bestFit="1" customWidth="1"/>
    <col min="3077" max="3077" width="17" style="2" customWidth="1"/>
    <col min="3078" max="3078" width="10.375" style="2" customWidth="1"/>
    <col min="3079" max="3079" width="9.375" style="2" bestFit="1" customWidth="1"/>
    <col min="3080" max="3080" width="11.25" style="2" bestFit="1" customWidth="1"/>
    <col min="3081" max="3082" width="10.125" style="2" bestFit="1" customWidth="1"/>
    <col min="3083" max="3085" width="10.375" style="2" customWidth="1"/>
    <col min="3086" max="3086" width="10.875" style="2" customWidth="1"/>
    <col min="3087" max="3087" width="4" style="2" customWidth="1"/>
    <col min="3088" max="3328" width="9" style="2"/>
    <col min="3329" max="3329" width="11.125" style="2" customWidth="1"/>
    <col min="3330" max="3330" width="9.125" style="2" customWidth="1"/>
    <col min="3331" max="3331" width="11.375" style="2" customWidth="1"/>
    <col min="3332" max="3332" width="31.625" style="2" bestFit="1" customWidth="1"/>
    <col min="3333" max="3333" width="17" style="2" customWidth="1"/>
    <col min="3334" max="3334" width="10.375" style="2" customWidth="1"/>
    <col min="3335" max="3335" width="9.375" style="2" bestFit="1" customWidth="1"/>
    <col min="3336" max="3336" width="11.25" style="2" bestFit="1" customWidth="1"/>
    <col min="3337" max="3338" width="10.125" style="2" bestFit="1" customWidth="1"/>
    <col min="3339" max="3341" width="10.375" style="2" customWidth="1"/>
    <col min="3342" max="3342" width="10.875" style="2" customWidth="1"/>
    <col min="3343" max="3343" width="4" style="2" customWidth="1"/>
    <col min="3344" max="3584" width="9" style="2"/>
    <col min="3585" max="3585" width="11.125" style="2" customWidth="1"/>
    <col min="3586" max="3586" width="9.125" style="2" customWidth="1"/>
    <col min="3587" max="3587" width="11.375" style="2" customWidth="1"/>
    <col min="3588" max="3588" width="31.625" style="2" bestFit="1" customWidth="1"/>
    <col min="3589" max="3589" width="17" style="2" customWidth="1"/>
    <col min="3590" max="3590" width="10.375" style="2" customWidth="1"/>
    <col min="3591" max="3591" width="9.375" style="2" bestFit="1" customWidth="1"/>
    <col min="3592" max="3592" width="11.25" style="2" bestFit="1" customWidth="1"/>
    <col min="3593" max="3594" width="10.125" style="2" bestFit="1" customWidth="1"/>
    <col min="3595" max="3597" width="10.375" style="2" customWidth="1"/>
    <col min="3598" max="3598" width="10.875" style="2" customWidth="1"/>
    <col min="3599" max="3599" width="4" style="2" customWidth="1"/>
    <col min="3600" max="3840" width="9" style="2"/>
    <col min="3841" max="3841" width="11.125" style="2" customWidth="1"/>
    <col min="3842" max="3842" width="9.125" style="2" customWidth="1"/>
    <col min="3843" max="3843" width="11.375" style="2" customWidth="1"/>
    <col min="3844" max="3844" width="31.625" style="2" bestFit="1" customWidth="1"/>
    <col min="3845" max="3845" width="17" style="2" customWidth="1"/>
    <col min="3846" max="3846" width="10.375" style="2" customWidth="1"/>
    <col min="3847" max="3847" width="9.375" style="2" bestFit="1" customWidth="1"/>
    <col min="3848" max="3848" width="11.25" style="2" bestFit="1" customWidth="1"/>
    <col min="3849" max="3850" width="10.125" style="2" bestFit="1" customWidth="1"/>
    <col min="3851" max="3853" width="10.375" style="2" customWidth="1"/>
    <col min="3854" max="3854" width="10.875" style="2" customWidth="1"/>
    <col min="3855" max="3855" width="4" style="2" customWidth="1"/>
    <col min="3856" max="4096" width="9" style="2"/>
    <col min="4097" max="4097" width="11.125" style="2" customWidth="1"/>
    <col min="4098" max="4098" width="9.125" style="2" customWidth="1"/>
    <col min="4099" max="4099" width="11.375" style="2" customWidth="1"/>
    <col min="4100" max="4100" width="31.625" style="2" bestFit="1" customWidth="1"/>
    <col min="4101" max="4101" width="17" style="2" customWidth="1"/>
    <col min="4102" max="4102" width="10.375" style="2" customWidth="1"/>
    <col min="4103" max="4103" width="9.375" style="2" bestFit="1" customWidth="1"/>
    <col min="4104" max="4104" width="11.25" style="2" bestFit="1" customWidth="1"/>
    <col min="4105" max="4106" width="10.125" style="2" bestFit="1" customWidth="1"/>
    <col min="4107" max="4109" width="10.375" style="2" customWidth="1"/>
    <col min="4110" max="4110" width="10.875" style="2" customWidth="1"/>
    <col min="4111" max="4111" width="4" style="2" customWidth="1"/>
    <col min="4112" max="4352" width="9" style="2"/>
    <col min="4353" max="4353" width="11.125" style="2" customWidth="1"/>
    <col min="4354" max="4354" width="9.125" style="2" customWidth="1"/>
    <col min="4355" max="4355" width="11.375" style="2" customWidth="1"/>
    <col min="4356" max="4356" width="31.625" style="2" bestFit="1" customWidth="1"/>
    <col min="4357" max="4357" width="17" style="2" customWidth="1"/>
    <col min="4358" max="4358" width="10.375" style="2" customWidth="1"/>
    <col min="4359" max="4359" width="9.375" style="2" bestFit="1" customWidth="1"/>
    <col min="4360" max="4360" width="11.25" style="2" bestFit="1" customWidth="1"/>
    <col min="4361" max="4362" width="10.125" style="2" bestFit="1" customWidth="1"/>
    <col min="4363" max="4365" width="10.375" style="2" customWidth="1"/>
    <col min="4366" max="4366" width="10.875" style="2" customWidth="1"/>
    <col min="4367" max="4367" width="4" style="2" customWidth="1"/>
    <col min="4368" max="4608" width="9" style="2"/>
    <col min="4609" max="4609" width="11.125" style="2" customWidth="1"/>
    <col min="4610" max="4610" width="9.125" style="2" customWidth="1"/>
    <col min="4611" max="4611" width="11.375" style="2" customWidth="1"/>
    <col min="4612" max="4612" width="31.625" style="2" bestFit="1" customWidth="1"/>
    <col min="4613" max="4613" width="17" style="2" customWidth="1"/>
    <col min="4614" max="4614" width="10.375" style="2" customWidth="1"/>
    <col min="4615" max="4615" width="9.375" style="2" bestFit="1" customWidth="1"/>
    <col min="4616" max="4616" width="11.25" style="2" bestFit="1" customWidth="1"/>
    <col min="4617" max="4618" width="10.125" style="2" bestFit="1" customWidth="1"/>
    <col min="4619" max="4621" width="10.375" style="2" customWidth="1"/>
    <col min="4622" max="4622" width="10.875" style="2" customWidth="1"/>
    <col min="4623" max="4623" width="4" style="2" customWidth="1"/>
    <col min="4624" max="4864" width="9" style="2"/>
    <col min="4865" max="4865" width="11.125" style="2" customWidth="1"/>
    <col min="4866" max="4866" width="9.125" style="2" customWidth="1"/>
    <col min="4867" max="4867" width="11.375" style="2" customWidth="1"/>
    <col min="4868" max="4868" width="31.625" style="2" bestFit="1" customWidth="1"/>
    <col min="4869" max="4869" width="17" style="2" customWidth="1"/>
    <col min="4870" max="4870" width="10.375" style="2" customWidth="1"/>
    <col min="4871" max="4871" width="9.375" style="2" bestFit="1" customWidth="1"/>
    <col min="4872" max="4872" width="11.25" style="2" bestFit="1" customWidth="1"/>
    <col min="4873" max="4874" width="10.125" style="2" bestFit="1" customWidth="1"/>
    <col min="4875" max="4877" width="10.375" style="2" customWidth="1"/>
    <col min="4878" max="4878" width="10.875" style="2" customWidth="1"/>
    <col min="4879" max="4879" width="4" style="2" customWidth="1"/>
    <col min="4880" max="5120" width="9" style="2"/>
    <col min="5121" max="5121" width="11.125" style="2" customWidth="1"/>
    <col min="5122" max="5122" width="9.125" style="2" customWidth="1"/>
    <col min="5123" max="5123" width="11.375" style="2" customWidth="1"/>
    <col min="5124" max="5124" width="31.625" style="2" bestFit="1" customWidth="1"/>
    <col min="5125" max="5125" width="17" style="2" customWidth="1"/>
    <col min="5126" max="5126" width="10.375" style="2" customWidth="1"/>
    <col min="5127" max="5127" width="9.375" style="2" bestFit="1" customWidth="1"/>
    <col min="5128" max="5128" width="11.25" style="2" bestFit="1" customWidth="1"/>
    <col min="5129" max="5130" width="10.125" style="2" bestFit="1" customWidth="1"/>
    <col min="5131" max="5133" width="10.375" style="2" customWidth="1"/>
    <col min="5134" max="5134" width="10.875" style="2" customWidth="1"/>
    <col min="5135" max="5135" width="4" style="2" customWidth="1"/>
    <col min="5136" max="5376" width="9" style="2"/>
    <col min="5377" max="5377" width="11.125" style="2" customWidth="1"/>
    <col min="5378" max="5378" width="9.125" style="2" customWidth="1"/>
    <col min="5379" max="5379" width="11.375" style="2" customWidth="1"/>
    <col min="5380" max="5380" width="31.625" style="2" bestFit="1" customWidth="1"/>
    <col min="5381" max="5381" width="17" style="2" customWidth="1"/>
    <col min="5382" max="5382" width="10.375" style="2" customWidth="1"/>
    <col min="5383" max="5383" width="9.375" style="2" bestFit="1" customWidth="1"/>
    <col min="5384" max="5384" width="11.25" style="2" bestFit="1" customWidth="1"/>
    <col min="5385" max="5386" width="10.125" style="2" bestFit="1" customWidth="1"/>
    <col min="5387" max="5389" width="10.375" style="2" customWidth="1"/>
    <col min="5390" max="5390" width="10.875" style="2" customWidth="1"/>
    <col min="5391" max="5391" width="4" style="2" customWidth="1"/>
    <col min="5392" max="5632" width="9" style="2"/>
    <col min="5633" max="5633" width="11.125" style="2" customWidth="1"/>
    <col min="5634" max="5634" width="9.125" style="2" customWidth="1"/>
    <col min="5635" max="5635" width="11.375" style="2" customWidth="1"/>
    <col min="5636" max="5636" width="31.625" style="2" bestFit="1" customWidth="1"/>
    <col min="5637" max="5637" width="17" style="2" customWidth="1"/>
    <col min="5638" max="5638" width="10.375" style="2" customWidth="1"/>
    <col min="5639" max="5639" width="9.375" style="2" bestFit="1" customWidth="1"/>
    <col min="5640" max="5640" width="11.25" style="2" bestFit="1" customWidth="1"/>
    <col min="5641" max="5642" width="10.125" style="2" bestFit="1" customWidth="1"/>
    <col min="5643" max="5645" width="10.375" style="2" customWidth="1"/>
    <col min="5646" max="5646" width="10.875" style="2" customWidth="1"/>
    <col min="5647" max="5647" width="4" style="2" customWidth="1"/>
    <col min="5648" max="5888" width="9" style="2"/>
    <col min="5889" max="5889" width="11.125" style="2" customWidth="1"/>
    <col min="5890" max="5890" width="9.125" style="2" customWidth="1"/>
    <col min="5891" max="5891" width="11.375" style="2" customWidth="1"/>
    <col min="5892" max="5892" width="31.625" style="2" bestFit="1" customWidth="1"/>
    <col min="5893" max="5893" width="17" style="2" customWidth="1"/>
    <col min="5894" max="5894" width="10.375" style="2" customWidth="1"/>
    <col min="5895" max="5895" width="9.375" style="2" bestFit="1" customWidth="1"/>
    <col min="5896" max="5896" width="11.25" style="2" bestFit="1" customWidth="1"/>
    <col min="5897" max="5898" width="10.125" style="2" bestFit="1" customWidth="1"/>
    <col min="5899" max="5901" width="10.375" style="2" customWidth="1"/>
    <col min="5902" max="5902" width="10.875" style="2" customWidth="1"/>
    <col min="5903" max="5903" width="4" style="2" customWidth="1"/>
    <col min="5904" max="6144" width="9" style="2"/>
    <col min="6145" max="6145" width="11.125" style="2" customWidth="1"/>
    <col min="6146" max="6146" width="9.125" style="2" customWidth="1"/>
    <col min="6147" max="6147" width="11.375" style="2" customWidth="1"/>
    <col min="6148" max="6148" width="31.625" style="2" bestFit="1" customWidth="1"/>
    <col min="6149" max="6149" width="17" style="2" customWidth="1"/>
    <col min="6150" max="6150" width="10.375" style="2" customWidth="1"/>
    <col min="6151" max="6151" width="9.375" style="2" bestFit="1" customWidth="1"/>
    <col min="6152" max="6152" width="11.25" style="2" bestFit="1" customWidth="1"/>
    <col min="6153" max="6154" width="10.125" style="2" bestFit="1" customWidth="1"/>
    <col min="6155" max="6157" width="10.375" style="2" customWidth="1"/>
    <col min="6158" max="6158" width="10.875" style="2" customWidth="1"/>
    <col min="6159" max="6159" width="4" style="2" customWidth="1"/>
    <col min="6160" max="6400" width="9" style="2"/>
    <col min="6401" max="6401" width="11.125" style="2" customWidth="1"/>
    <col min="6402" max="6402" width="9.125" style="2" customWidth="1"/>
    <col min="6403" max="6403" width="11.375" style="2" customWidth="1"/>
    <col min="6404" max="6404" width="31.625" style="2" bestFit="1" customWidth="1"/>
    <col min="6405" max="6405" width="17" style="2" customWidth="1"/>
    <col min="6406" max="6406" width="10.375" style="2" customWidth="1"/>
    <col min="6407" max="6407" width="9.375" style="2" bestFit="1" customWidth="1"/>
    <col min="6408" max="6408" width="11.25" style="2" bestFit="1" customWidth="1"/>
    <col min="6409" max="6410" width="10.125" style="2" bestFit="1" customWidth="1"/>
    <col min="6411" max="6413" width="10.375" style="2" customWidth="1"/>
    <col min="6414" max="6414" width="10.875" style="2" customWidth="1"/>
    <col min="6415" max="6415" width="4" style="2" customWidth="1"/>
    <col min="6416" max="6656" width="9" style="2"/>
    <col min="6657" max="6657" width="11.125" style="2" customWidth="1"/>
    <col min="6658" max="6658" width="9.125" style="2" customWidth="1"/>
    <col min="6659" max="6659" width="11.375" style="2" customWidth="1"/>
    <col min="6660" max="6660" width="31.625" style="2" bestFit="1" customWidth="1"/>
    <col min="6661" max="6661" width="17" style="2" customWidth="1"/>
    <col min="6662" max="6662" width="10.375" style="2" customWidth="1"/>
    <col min="6663" max="6663" width="9.375" style="2" bestFit="1" customWidth="1"/>
    <col min="6664" max="6664" width="11.25" style="2" bestFit="1" customWidth="1"/>
    <col min="6665" max="6666" width="10.125" style="2" bestFit="1" customWidth="1"/>
    <col min="6667" max="6669" width="10.375" style="2" customWidth="1"/>
    <col min="6670" max="6670" width="10.875" style="2" customWidth="1"/>
    <col min="6671" max="6671" width="4" style="2" customWidth="1"/>
    <col min="6672" max="6912" width="9" style="2"/>
    <col min="6913" max="6913" width="11.125" style="2" customWidth="1"/>
    <col min="6914" max="6914" width="9.125" style="2" customWidth="1"/>
    <col min="6915" max="6915" width="11.375" style="2" customWidth="1"/>
    <col min="6916" max="6916" width="31.625" style="2" bestFit="1" customWidth="1"/>
    <col min="6917" max="6917" width="17" style="2" customWidth="1"/>
    <col min="6918" max="6918" width="10.375" style="2" customWidth="1"/>
    <col min="6919" max="6919" width="9.375" style="2" bestFit="1" customWidth="1"/>
    <col min="6920" max="6920" width="11.25" style="2" bestFit="1" customWidth="1"/>
    <col min="6921" max="6922" width="10.125" style="2" bestFit="1" customWidth="1"/>
    <col min="6923" max="6925" width="10.375" style="2" customWidth="1"/>
    <col min="6926" max="6926" width="10.875" style="2" customWidth="1"/>
    <col min="6927" max="6927" width="4" style="2" customWidth="1"/>
    <col min="6928" max="7168" width="9" style="2"/>
    <col min="7169" max="7169" width="11.125" style="2" customWidth="1"/>
    <col min="7170" max="7170" width="9.125" style="2" customWidth="1"/>
    <col min="7171" max="7171" width="11.375" style="2" customWidth="1"/>
    <col min="7172" max="7172" width="31.625" style="2" bestFit="1" customWidth="1"/>
    <col min="7173" max="7173" width="17" style="2" customWidth="1"/>
    <col min="7174" max="7174" width="10.375" style="2" customWidth="1"/>
    <col min="7175" max="7175" width="9.375" style="2" bestFit="1" customWidth="1"/>
    <col min="7176" max="7176" width="11.25" style="2" bestFit="1" customWidth="1"/>
    <col min="7177" max="7178" width="10.125" style="2" bestFit="1" customWidth="1"/>
    <col min="7179" max="7181" width="10.375" style="2" customWidth="1"/>
    <col min="7182" max="7182" width="10.875" style="2" customWidth="1"/>
    <col min="7183" max="7183" width="4" style="2" customWidth="1"/>
    <col min="7184" max="7424" width="9" style="2"/>
    <col min="7425" max="7425" width="11.125" style="2" customWidth="1"/>
    <col min="7426" max="7426" width="9.125" style="2" customWidth="1"/>
    <col min="7427" max="7427" width="11.375" style="2" customWidth="1"/>
    <col min="7428" max="7428" width="31.625" style="2" bestFit="1" customWidth="1"/>
    <col min="7429" max="7429" width="17" style="2" customWidth="1"/>
    <col min="7430" max="7430" width="10.375" style="2" customWidth="1"/>
    <col min="7431" max="7431" width="9.375" style="2" bestFit="1" customWidth="1"/>
    <col min="7432" max="7432" width="11.25" style="2" bestFit="1" customWidth="1"/>
    <col min="7433" max="7434" width="10.125" style="2" bestFit="1" customWidth="1"/>
    <col min="7435" max="7437" width="10.375" style="2" customWidth="1"/>
    <col min="7438" max="7438" width="10.875" style="2" customWidth="1"/>
    <col min="7439" max="7439" width="4" style="2" customWidth="1"/>
    <col min="7440" max="7680" width="9" style="2"/>
    <col min="7681" max="7681" width="11.125" style="2" customWidth="1"/>
    <col min="7682" max="7682" width="9.125" style="2" customWidth="1"/>
    <col min="7683" max="7683" width="11.375" style="2" customWidth="1"/>
    <col min="7684" max="7684" width="31.625" style="2" bestFit="1" customWidth="1"/>
    <col min="7685" max="7685" width="17" style="2" customWidth="1"/>
    <col min="7686" max="7686" width="10.375" style="2" customWidth="1"/>
    <col min="7687" max="7687" width="9.375" style="2" bestFit="1" customWidth="1"/>
    <col min="7688" max="7688" width="11.25" style="2" bestFit="1" customWidth="1"/>
    <col min="7689" max="7690" width="10.125" style="2" bestFit="1" customWidth="1"/>
    <col min="7691" max="7693" width="10.375" style="2" customWidth="1"/>
    <col min="7694" max="7694" width="10.875" style="2" customWidth="1"/>
    <col min="7695" max="7695" width="4" style="2" customWidth="1"/>
    <col min="7696" max="7936" width="9" style="2"/>
    <col min="7937" max="7937" width="11.125" style="2" customWidth="1"/>
    <col min="7938" max="7938" width="9.125" style="2" customWidth="1"/>
    <col min="7939" max="7939" width="11.375" style="2" customWidth="1"/>
    <col min="7940" max="7940" width="31.625" style="2" bestFit="1" customWidth="1"/>
    <col min="7941" max="7941" width="17" style="2" customWidth="1"/>
    <col min="7942" max="7942" width="10.375" style="2" customWidth="1"/>
    <col min="7943" max="7943" width="9.375" style="2" bestFit="1" customWidth="1"/>
    <col min="7944" max="7944" width="11.25" style="2" bestFit="1" customWidth="1"/>
    <col min="7945" max="7946" width="10.125" style="2" bestFit="1" customWidth="1"/>
    <col min="7947" max="7949" width="10.375" style="2" customWidth="1"/>
    <col min="7950" max="7950" width="10.875" style="2" customWidth="1"/>
    <col min="7951" max="7951" width="4" style="2" customWidth="1"/>
    <col min="7952" max="8192" width="9" style="2"/>
    <col min="8193" max="8193" width="11.125" style="2" customWidth="1"/>
    <col min="8194" max="8194" width="9.125" style="2" customWidth="1"/>
    <col min="8195" max="8195" width="11.375" style="2" customWidth="1"/>
    <col min="8196" max="8196" width="31.625" style="2" bestFit="1" customWidth="1"/>
    <col min="8197" max="8197" width="17" style="2" customWidth="1"/>
    <col min="8198" max="8198" width="10.375" style="2" customWidth="1"/>
    <col min="8199" max="8199" width="9.375" style="2" bestFit="1" customWidth="1"/>
    <col min="8200" max="8200" width="11.25" style="2" bestFit="1" customWidth="1"/>
    <col min="8201" max="8202" width="10.125" style="2" bestFit="1" customWidth="1"/>
    <col min="8203" max="8205" width="10.375" style="2" customWidth="1"/>
    <col min="8206" max="8206" width="10.875" style="2" customWidth="1"/>
    <col min="8207" max="8207" width="4" style="2" customWidth="1"/>
    <col min="8208" max="8448" width="9" style="2"/>
    <col min="8449" max="8449" width="11.125" style="2" customWidth="1"/>
    <col min="8450" max="8450" width="9.125" style="2" customWidth="1"/>
    <col min="8451" max="8451" width="11.375" style="2" customWidth="1"/>
    <col min="8452" max="8452" width="31.625" style="2" bestFit="1" customWidth="1"/>
    <col min="8453" max="8453" width="17" style="2" customWidth="1"/>
    <col min="8454" max="8454" width="10.375" style="2" customWidth="1"/>
    <col min="8455" max="8455" width="9.375" style="2" bestFit="1" customWidth="1"/>
    <col min="8456" max="8456" width="11.25" style="2" bestFit="1" customWidth="1"/>
    <col min="8457" max="8458" width="10.125" style="2" bestFit="1" customWidth="1"/>
    <col min="8459" max="8461" width="10.375" style="2" customWidth="1"/>
    <col min="8462" max="8462" width="10.875" style="2" customWidth="1"/>
    <col min="8463" max="8463" width="4" style="2" customWidth="1"/>
    <col min="8464" max="8704" width="9" style="2"/>
    <col min="8705" max="8705" width="11.125" style="2" customWidth="1"/>
    <col min="8706" max="8706" width="9.125" style="2" customWidth="1"/>
    <col min="8707" max="8707" width="11.375" style="2" customWidth="1"/>
    <col min="8708" max="8708" width="31.625" style="2" bestFit="1" customWidth="1"/>
    <col min="8709" max="8709" width="17" style="2" customWidth="1"/>
    <col min="8710" max="8710" width="10.375" style="2" customWidth="1"/>
    <col min="8711" max="8711" width="9.375" style="2" bestFit="1" customWidth="1"/>
    <col min="8712" max="8712" width="11.25" style="2" bestFit="1" customWidth="1"/>
    <col min="8713" max="8714" width="10.125" style="2" bestFit="1" customWidth="1"/>
    <col min="8715" max="8717" width="10.375" style="2" customWidth="1"/>
    <col min="8718" max="8718" width="10.875" style="2" customWidth="1"/>
    <col min="8719" max="8719" width="4" style="2" customWidth="1"/>
    <col min="8720" max="8960" width="9" style="2"/>
    <col min="8961" max="8961" width="11.125" style="2" customWidth="1"/>
    <col min="8962" max="8962" width="9.125" style="2" customWidth="1"/>
    <col min="8963" max="8963" width="11.375" style="2" customWidth="1"/>
    <col min="8964" max="8964" width="31.625" style="2" bestFit="1" customWidth="1"/>
    <col min="8965" max="8965" width="17" style="2" customWidth="1"/>
    <col min="8966" max="8966" width="10.375" style="2" customWidth="1"/>
    <col min="8967" max="8967" width="9.375" style="2" bestFit="1" customWidth="1"/>
    <col min="8968" max="8968" width="11.25" style="2" bestFit="1" customWidth="1"/>
    <col min="8969" max="8970" width="10.125" style="2" bestFit="1" customWidth="1"/>
    <col min="8971" max="8973" width="10.375" style="2" customWidth="1"/>
    <col min="8974" max="8974" width="10.875" style="2" customWidth="1"/>
    <col min="8975" max="8975" width="4" style="2" customWidth="1"/>
    <col min="8976" max="9216" width="9" style="2"/>
    <col min="9217" max="9217" width="11.125" style="2" customWidth="1"/>
    <col min="9218" max="9218" width="9.125" style="2" customWidth="1"/>
    <col min="9219" max="9219" width="11.375" style="2" customWidth="1"/>
    <col min="9220" max="9220" width="31.625" style="2" bestFit="1" customWidth="1"/>
    <col min="9221" max="9221" width="17" style="2" customWidth="1"/>
    <col min="9222" max="9222" width="10.375" style="2" customWidth="1"/>
    <col min="9223" max="9223" width="9.375" style="2" bestFit="1" customWidth="1"/>
    <col min="9224" max="9224" width="11.25" style="2" bestFit="1" customWidth="1"/>
    <col min="9225" max="9226" width="10.125" style="2" bestFit="1" customWidth="1"/>
    <col min="9227" max="9229" width="10.375" style="2" customWidth="1"/>
    <col min="9230" max="9230" width="10.875" style="2" customWidth="1"/>
    <col min="9231" max="9231" width="4" style="2" customWidth="1"/>
    <col min="9232" max="9472" width="9" style="2"/>
    <col min="9473" max="9473" width="11.125" style="2" customWidth="1"/>
    <col min="9474" max="9474" width="9.125" style="2" customWidth="1"/>
    <col min="9475" max="9475" width="11.375" style="2" customWidth="1"/>
    <col min="9476" max="9476" width="31.625" style="2" bestFit="1" customWidth="1"/>
    <col min="9477" max="9477" width="17" style="2" customWidth="1"/>
    <col min="9478" max="9478" width="10.375" style="2" customWidth="1"/>
    <col min="9479" max="9479" width="9.375" style="2" bestFit="1" customWidth="1"/>
    <col min="9480" max="9480" width="11.25" style="2" bestFit="1" customWidth="1"/>
    <col min="9481" max="9482" width="10.125" style="2" bestFit="1" customWidth="1"/>
    <col min="9483" max="9485" width="10.375" style="2" customWidth="1"/>
    <col min="9486" max="9486" width="10.875" style="2" customWidth="1"/>
    <col min="9487" max="9487" width="4" style="2" customWidth="1"/>
    <col min="9488" max="9728" width="9" style="2"/>
    <col min="9729" max="9729" width="11.125" style="2" customWidth="1"/>
    <col min="9730" max="9730" width="9.125" style="2" customWidth="1"/>
    <col min="9731" max="9731" width="11.375" style="2" customWidth="1"/>
    <col min="9732" max="9732" width="31.625" style="2" bestFit="1" customWidth="1"/>
    <col min="9733" max="9733" width="17" style="2" customWidth="1"/>
    <col min="9734" max="9734" width="10.375" style="2" customWidth="1"/>
    <col min="9735" max="9735" width="9.375" style="2" bestFit="1" customWidth="1"/>
    <col min="9736" max="9736" width="11.25" style="2" bestFit="1" customWidth="1"/>
    <col min="9737" max="9738" width="10.125" style="2" bestFit="1" customWidth="1"/>
    <col min="9739" max="9741" width="10.375" style="2" customWidth="1"/>
    <col min="9742" max="9742" width="10.875" style="2" customWidth="1"/>
    <col min="9743" max="9743" width="4" style="2" customWidth="1"/>
    <col min="9744" max="9984" width="9" style="2"/>
    <col min="9985" max="9985" width="11.125" style="2" customWidth="1"/>
    <col min="9986" max="9986" width="9.125" style="2" customWidth="1"/>
    <col min="9987" max="9987" width="11.375" style="2" customWidth="1"/>
    <col min="9988" max="9988" width="31.625" style="2" bestFit="1" customWidth="1"/>
    <col min="9989" max="9989" width="17" style="2" customWidth="1"/>
    <col min="9990" max="9990" width="10.375" style="2" customWidth="1"/>
    <col min="9991" max="9991" width="9.375" style="2" bestFit="1" customWidth="1"/>
    <col min="9992" max="9992" width="11.25" style="2" bestFit="1" customWidth="1"/>
    <col min="9993" max="9994" width="10.125" style="2" bestFit="1" customWidth="1"/>
    <col min="9995" max="9997" width="10.375" style="2" customWidth="1"/>
    <col min="9998" max="9998" width="10.875" style="2" customWidth="1"/>
    <col min="9999" max="9999" width="4" style="2" customWidth="1"/>
    <col min="10000" max="10240" width="9" style="2"/>
    <col min="10241" max="10241" width="11.125" style="2" customWidth="1"/>
    <col min="10242" max="10242" width="9.125" style="2" customWidth="1"/>
    <col min="10243" max="10243" width="11.375" style="2" customWidth="1"/>
    <col min="10244" max="10244" width="31.625" style="2" bestFit="1" customWidth="1"/>
    <col min="10245" max="10245" width="17" style="2" customWidth="1"/>
    <col min="10246" max="10246" width="10.375" style="2" customWidth="1"/>
    <col min="10247" max="10247" width="9.375" style="2" bestFit="1" customWidth="1"/>
    <col min="10248" max="10248" width="11.25" style="2" bestFit="1" customWidth="1"/>
    <col min="10249" max="10250" width="10.125" style="2" bestFit="1" customWidth="1"/>
    <col min="10251" max="10253" width="10.375" style="2" customWidth="1"/>
    <col min="10254" max="10254" width="10.875" style="2" customWidth="1"/>
    <col min="10255" max="10255" width="4" style="2" customWidth="1"/>
    <col min="10256" max="10496" width="9" style="2"/>
    <col min="10497" max="10497" width="11.125" style="2" customWidth="1"/>
    <col min="10498" max="10498" width="9.125" style="2" customWidth="1"/>
    <col min="10499" max="10499" width="11.375" style="2" customWidth="1"/>
    <col min="10500" max="10500" width="31.625" style="2" bestFit="1" customWidth="1"/>
    <col min="10501" max="10501" width="17" style="2" customWidth="1"/>
    <col min="10502" max="10502" width="10.375" style="2" customWidth="1"/>
    <col min="10503" max="10503" width="9.375" style="2" bestFit="1" customWidth="1"/>
    <col min="10504" max="10504" width="11.25" style="2" bestFit="1" customWidth="1"/>
    <col min="10505" max="10506" width="10.125" style="2" bestFit="1" customWidth="1"/>
    <col min="10507" max="10509" width="10.375" style="2" customWidth="1"/>
    <col min="10510" max="10510" width="10.875" style="2" customWidth="1"/>
    <col min="10511" max="10511" width="4" style="2" customWidth="1"/>
    <col min="10512" max="10752" width="9" style="2"/>
    <col min="10753" max="10753" width="11.125" style="2" customWidth="1"/>
    <col min="10754" max="10754" width="9.125" style="2" customWidth="1"/>
    <col min="10755" max="10755" width="11.375" style="2" customWidth="1"/>
    <col min="10756" max="10756" width="31.625" style="2" bestFit="1" customWidth="1"/>
    <col min="10757" max="10757" width="17" style="2" customWidth="1"/>
    <col min="10758" max="10758" width="10.375" style="2" customWidth="1"/>
    <col min="10759" max="10759" width="9.375" style="2" bestFit="1" customWidth="1"/>
    <col min="10760" max="10760" width="11.25" style="2" bestFit="1" customWidth="1"/>
    <col min="10761" max="10762" width="10.125" style="2" bestFit="1" customWidth="1"/>
    <col min="10763" max="10765" width="10.375" style="2" customWidth="1"/>
    <col min="10766" max="10766" width="10.875" style="2" customWidth="1"/>
    <col min="10767" max="10767" width="4" style="2" customWidth="1"/>
    <col min="10768" max="11008" width="9" style="2"/>
    <col min="11009" max="11009" width="11.125" style="2" customWidth="1"/>
    <col min="11010" max="11010" width="9.125" style="2" customWidth="1"/>
    <col min="11011" max="11011" width="11.375" style="2" customWidth="1"/>
    <col min="11012" max="11012" width="31.625" style="2" bestFit="1" customWidth="1"/>
    <col min="11013" max="11013" width="17" style="2" customWidth="1"/>
    <col min="11014" max="11014" width="10.375" style="2" customWidth="1"/>
    <col min="11015" max="11015" width="9.375" style="2" bestFit="1" customWidth="1"/>
    <col min="11016" max="11016" width="11.25" style="2" bestFit="1" customWidth="1"/>
    <col min="11017" max="11018" width="10.125" style="2" bestFit="1" customWidth="1"/>
    <col min="11019" max="11021" width="10.375" style="2" customWidth="1"/>
    <col min="11022" max="11022" width="10.875" style="2" customWidth="1"/>
    <col min="11023" max="11023" width="4" style="2" customWidth="1"/>
    <col min="11024" max="11264" width="9" style="2"/>
    <col min="11265" max="11265" width="11.125" style="2" customWidth="1"/>
    <col min="11266" max="11266" width="9.125" style="2" customWidth="1"/>
    <col min="11267" max="11267" width="11.375" style="2" customWidth="1"/>
    <col min="11268" max="11268" width="31.625" style="2" bestFit="1" customWidth="1"/>
    <col min="11269" max="11269" width="17" style="2" customWidth="1"/>
    <col min="11270" max="11270" width="10.375" style="2" customWidth="1"/>
    <col min="11271" max="11271" width="9.375" style="2" bestFit="1" customWidth="1"/>
    <col min="11272" max="11272" width="11.25" style="2" bestFit="1" customWidth="1"/>
    <col min="11273" max="11274" width="10.125" style="2" bestFit="1" customWidth="1"/>
    <col min="11275" max="11277" width="10.375" style="2" customWidth="1"/>
    <col min="11278" max="11278" width="10.875" style="2" customWidth="1"/>
    <col min="11279" max="11279" width="4" style="2" customWidth="1"/>
    <col min="11280" max="11520" width="9" style="2"/>
    <col min="11521" max="11521" width="11.125" style="2" customWidth="1"/>
    <col min="11522" max="11522" width="9.125" style="2" customWidth="1"/>
    <col min="11523" max="11523" width="11.375" style="2" customWidth="1"/>
    <col min="11524" max="11524" width="31.625" style="2" bestFit="1" customWidth="1"/>
    <col min="11525" max="11525" width="17" style="2" customWidth="1"/>
    <col min="11526" max="11526" width="10.375" style="2" customWidth="1"/>
    <col min="11527" max="11527" width="9.375" style="2" bestFit="1" customWidth="1"/>
    <col min="11528" max="11528" width="11.25" style="2" bestFit="1" customWidth="1"/>
    <col min="11529" max="11530" width="10.125" style="2" bestFit="1" customWidth="1"/>
    <col min="11531" max="11533" width="10.375" style="2" customWidth="1"/>
    <col min="11534" max="11534" width="10.875" style="2" customWidth="1"/>
    <col min="11535" max="11535" width="4" style="2" customWidth="1"/>
    <col min="11536" max="11776" width="9" style="2"/>
    <col min="11777" max="11777" width="11.125" style="2" customWidth="1"/>
    <col min="11778" max="11778" width="9.125" style="2" customWidth="1"/>
    <col min="11779" max="11779" width="11.375" style="2" customWidth="1"/>
    <col min="11780" max="11780" width="31.625" style="2" bestFit="1" customWidth="1"/>
    <col min="11781" max="11781" width="17" style="2" customWidth="1"/>
    <col min="11782" max="11782" width="10.375" style="2" customWidth="1"/>
    <col min="11783" max="11783" width="9.375" style="2" bestFit="1" customWidth="1"/>
    <col min="11784" max="11784" width="11.25" style="2" bestFit="1" customWidth="1"/>
    <col min="11785" max="11786" width="10.125" style="2" bestFit="1" customWidth="1"/>
    <col min="11787" max="11789" width="10.375" style="2" customWidth="1"/>
    <col min="11790" max="11790" width="10.875" style="2" customWidth="1"/>
    <col min="11791" max="11791" width="4" style="2" customWidth="1"/>
    <col min="11792" max="12032" width="9" style="2"/>
    <col min="12033" max="12033" width="11.125" style="2" customWidth="1"/>
    <col min="12034" max="12034" width="9.125" style="2" customWidth="1"/>
    <col min="12035" max="12035" width="11.375" style="2" customWidth="1"/>
    <col min="12036" max="12036" width="31.625" style="2" bestFit="1" customWidth="1"/>
    <col min="12037" max="12037" width="17" style="2" customWidth="1"/>
    <col min="12038" max="12038" width="10.375" style="2" customWidth="1"/>
    <col min="12039" max="12039" width="9.375" style="2" bestFit="1" customWidth="1"/>
    <col min="12040" max="12040" width="11.25" style="2" bestFit="1" customWidth="1"/>
    <col min="12041" max="12042" width="10.125" style="2" bestFit="1" customWidth="1"/>
    <col min="12043" max="12045" width="10.375" style="2" customWidth="1"/>
    <col min="12046" max="12046" width="10.875" style="2" customWidth="1"/>
    <col min="12047" max="12047" width="4" style="2" customWidth="1"/>
    <col min="12048" max="12288" width="9" style="2"/>
    <col min="12289" max="12289" width="11.125" style="2" customWidth="1"/>
    <col min="12290" max="12290" width="9.125" style="2" customWidth="1"/>
    <col min="12291" max="12291" width="11.375" style="2" customWidth="1"/>
    <col min="12292" max="12292" width="31.625" style="2" bestFit="1" customWidth="1"/>
    <col min="12293" max="12293" width="17" style="2" customWidth="1"/>
    <col min="12294" max="12294" width="10.375" style="2" customWidth="1"/>
    <col min="12295" max="12295" width="9.375" style="2" bestFit="1" customWidth="1"/>
    <col min="12296" max="12296" width="11.25" style="2" bestFit="1" customWidth="1"/>
    <col min="12297" max="12298" width="10.125" style="2" bestFit="1" customWidth="1"/>
    <col min="12299" max="12301" width="10.375" style="2" customWidth="1"/>
    <col min="12302" max="12302" width="10.875" style="2" customWidth="1"/>
    <col min="12303" max="12303" width="4" style="2" customWidth="1"/>
    <col min="12304" max="12544" width="9" style="2"/>
    <col min="12545" max="12545" width="11.125" style="2" customWidth="1"/>
    <col min="12546" max="12546" width="9.125" style="2" customWidth="1"/>
    <col min="12547" max="12547" width="11.375" style="2" customWidth="1"/>
    <col min="12548" max="12548" width="31.625" style="2" bestFit="1" customWidth="1"/>
    <col min="12549" max="12549" width="17" style="2" customWidth="1"/>
    <col min="12550" max="12550" width="10.375" style="2" customWidth="1"/>
    <col min="12551" max="12551" width="9.375" style="2" bestFit="1" customWidth="1"/>
    <col min="12552" max="12552" width="11.25" style="2" bestFit="1" customWidth="1"/>
    <col min="12553" max="12554" width="10.125" style="2" bestFit="1" customWidth="1"/>
    <col min="12555" max="12557" width="10.375" style="2" customWidth="1"/>
    <col min="12558" max="12558" width="10.875" style="2" customWidth="1"/>
    <col min="12559" max="12559" width="4" style="2" customWidth="1"/>
    <col min="12560" max="12800" width="9" style="2"/>
    <col min="12801" max="12801" width="11.125" style="2" customWidth="1"/>
    <col min="12802" max="12802" width="9.125" style="2" customWidth="1"/>
    <col min="12803" max="12803" width="11.375" style="2" customWidth="1"/>
    <col min="12804" max="12804" width="31.625" style="2" bestFit="1" customWidth="1"/>
    <col min="12805" max="12805" width="17" style="2" customWidth="1"/>
    <col min="12806" max="12806" width="10.375" style="2" customWidth="1"/>
    <col min="12807" max="12807" width="9.375" style="2" bestFit="1" customWidth="1"/>
    <col min="12808" max="12808" width="11.25" style="2" bestFit="1" customWidth="1"/>
    <col min="12809" max="12810" width="10.125" style="2" bestFit="1" customWidth="1"/>
    <col min="12811" max="12813" width="10.375" style="2" customWidth="1"/>
    <col min="12814" max="12814" width="10.875" style="2" customWidth="1"/>
    <col min="12815" max="12815" width="4" style="2" customWidth="1"/>
    <col min="12816" max="13056" width="9" style="2"/>
    <col min="13057" max="13057" width="11.125" style="2" customWidth="1"/>
    <col min="13058" max="13058" width="9.125" style="2" customWidth="1"/>
    <col min="13059" max="13059" width="11.375" style="2" customWidth="1"/>
    <col min="13060" max="13060" width="31.625" style="2" bestFit="1" customWidth="1"/>
    <col min="13061" max="13061" width="17" style="2" customWidth="1"/>
    <col min="13062" max="13062" width="10.375" style="2" customWidth="1"/>
    <col min="13063" max="13063" width="9.375" style="2" bestFit="1" customWidth="1"/>
    <col min="13064" max="13064" width="11.25" style="2" bestFit="1" customWidth="1"/>
    <col min="13065" max="13066" width="10.125" style="2" bestFit="1" customWidth="1"/>
    <col min="13067" max="13069" width="10.375" style="2" customWidth="1"/>
    <col min="13070" max="13070" width="10.875" style="2" customWidth="1"/>
    <col min="13071" max="13071" width="4" style="2" customWidth="1"/>
    <col min="13072" max="13312" width="9" style="2"/>
    <col min="13313" max="13313" width="11.125" style="2" customWidth="1"/>
    <col min="13314" max="13314" width="9.125" style="2" customWidth="1"/>
    <col min="13315" max="13315" width="11.375" style="2" customWidth="1"/>
    <col min="13316" max="13316" width="31.625" style="2" bestFit="1" customWidth="1"/>
    <col min="13317" max="13317" width="17" style="2" customWidth="1"/>
    <col min="13318" max="13318" width="10.375" style="2" customWidth="1"/>
    <col min="13319" max="13319" width="9.375" style="2" bestFit="1" customWidth="1"/>
    <col min="13320" max="13320" width="11.25" style="2" bestFit="1" customWidth="1"/>
    <col min="13321" max="13322" width="10.125" style="2" bestFit="1" customWidth="1"/>
    <col min="13323" max="13325" width="10.375" style="2" customWidth="1"/>
    <col min="13326" max="13326" width="10.875" style="2" customWidth="1"/>
    <col min="13327" max="13327" width="4" style="2" customWidth="1"/>
    <col min="13328" max="13568" width="9" style="2"/>
    <col min="13569" max="13569" width="11.125" style="2" customWidth="1"/>
    <col min="13570" max="13570" width="9.125" style="2" customWidth="1"/>
    <col min="13571" max="13571" width="11.375" style="2" customWidth="1"/>
    <col min="13572" max="13572" width="31.625" style="2" bestFit="1" customWidth="1"/>
    <col min="13573" max="13573" width="17" style="2" customWidth="1"/>
    <col min="13574" max="13574" width="10.375" style="2" customWidth="1"/>
    <col min="13575" max="13575" width="9.375" style="2" bestFit="1" customWidth="1"/>
    <col min="13576" max="13576" width="11.25" style="2" bestFit="1" customWidth="1"/>
    <col min="13577" max="13578" width="10.125" style="2" bestFit="1" customWidth="1"/>
    <col min="13579" max="13581" width="10.375" style="2" customWidth="1"/>
    <col min="13582" max="13582" width="10.875" style="2" customWidth="1"/>
    <col min="13583" max="13583" width="4" style="2" customWidth="1"/>
    <col min="13584" max="13824" width="9" style="2"/>
    <col min="13825" max="13825" width="11.125" style="2" customWidth="1"/>
    <col min="13826" max="13826" width="9.125" style="2" customWidth="1"/>
    <col min="13827" max="13827" width="11.375" style="2" customWidth="1"/>
    <col min="13828" max="13828" width="31.625" style="2" bestFit="1" customWidth="1"/>
    <col min="13829" max="13829" width="17" style="2" customWidth="1"/>
    <col min="13830" max="13830" width="10.375" style="2" customWidth="1"/>
    <col min="13831" max="13831" width="9.375" style="2" bestFit="1" customWidth="1"/>
    <col min="13832" max="13832" width="11.25" style="2" bestFit="1" customWidth="1"/>
    <col min="13833" max="13834" width="10.125" style="2" bestFit="1" customWidth="1"/>
    <col min="13835" max="13837" width="10.375" style="2" customWidth="1"/>
    <col min="13838" max="13838" width="10.875" style="2" customWidth="1"/>
    <col min="13839" max="13839" width="4" style="2" customWidth="1"/>
    <col min="13840" max="14080" width="9" style="2"/>
    <col min="14081" max="14081" width="11.125" style="2" customWidth="1"/>
    <col min="14082" max="14082" width="9.125" style="2" customWidth="1"/>
    <col min="14083" max="14083" width="11.375" style="2" customWidth="1"/>
    <col min="14084" max="14084" width="31.625" style="2" bestFit="1" customWidth="1"/>
    <col min="14085" max="14085" width="17" style="2" customWidth="1"/>
    <col min="14086" max="14086" width="10.375" style="2" customWidth="1"/>
    <col min="14087" max="14087" width="9.375" style="2" bestFit="1" customWidth="1"/>
    <col min="14088" max="14088" width="11.25" style="2" bestFit="1" customWidth="1"/>
    <col min="14089" max="14090" width="10.125" style="2" bestFit="1" customWidth="1"/>
    <col min="14091" max="14093" width="10.375" style="2" customWidth="1"/>
    <col min="14094" max="14094" width="10.875" style="2" customWidth="1"/>
    <col min="14095" max="14095" width="4" style="2" customWidth="1"/>
    <col min="14096" max="14336" width="9" style="2"/>
    <col min="14337" max="14337" width="11.125" style="2" customWidth="1"/>
    <col min="14338" max="14338" width="9.125" style="2" customWidth="1"/>
    <col min="14339" max="14339" width="11.375" style="2" customWidth="1"/>
    <col min="14340" max="14340" width="31.625" style="2" bestFit="1" customWidth="1"/>
    <col min="14341" max="14341" width="17" style="2" customWidth="1"/>
    <col min="14342" max="14342" width="10.375" style="2" customWidth="1"/>
    <col min="14343" max="14343" width="9.375" style="2" bestFit="1" customWidth="1"/>
    <col min="14344" max="14344" width="11.25" style="2" bestFit="1" customWidth="1"/>
    <col min="14345" max="14346" width="10.125" style="2" bestFit="1" customWidth="1"/>
    <col min="14347" max="14349" width="10.375" style="2" customWidth="1"/>
    <col min="14350" max="14350" width="10.875" style="2" customWidth="1"/>
    <col min="14351" max="14351" width="4" style="2" customWidth="1"/>
    <col min="14352" max="14592" width="9" style="2"/>
    <col min="14593" max="14593" width="11.125" style="2" customWidth="1"/>
    <col min="14594" max="14594" width="9.125" style="2" customWidth="1"/>
    <col min="14595" max="14595" width="11.375" style="2" customWidth="1"/>
    <col min="14596" max="14596" width="31.625" style="2" bestFit="1" customWidth="1"/>
    <col min="14597" max="14597" width="17" style="2" customWidth="1"/>
    <col min="14598" max="14598" width="10.375" style="2" customWidth="1"/>
    <col min="14599" max="14599" width="9.375" style="2" bestFit="1" customWidth="1"/>
    <col min="14600" max="14600" width="11.25" style="2" bestFit="1" customWidth="1"/>
    <col min="14601" max="14602" width="10.125" style="2" bestFit="1" customWidth="1"/>
    <col min="14603" max="14605" width="10.375" style="2" customWidth="1"/>
    <col min="14606" max="14606" width="10.875" style="2" customWidth="1"/>
    <col min="14607" max="14607" width="4" style="2" customWidth="1"/>
    <col min="14608" max="14848" width="9" style="2"/>
    <col min="14849" max="14849" width="11.125" style="2" customWidth="1"/>
    <col min="14850" max="14850" width="9.125" style="2" customWidth="1"/>
    <col min="14851" max="14851" width="11.375" style="2" customWidth="1"/>
    <col min="14852" max="14852" width="31.625" style="2" bestFit="1" customWidth="1"/>
    <col min="14853" max="14853" width="17" style="2" customWidth="1"/>
    <col min="14854" max="14854" width="10.375" style="2" customWidth="1"/>
    <col min="14855" max="14855" width="9.375" style="2" bestFit="1" customWidth="1"/>
    <col min="14856" max="14856" width="11.25" style="2" bestFit="1" customWidth="1"/>
    <col min="14857" max="14858" width="10.125" style="2" bestFit="1" customWidth="1"/>
    <col min="14859" max="14861" width="10.375" style="2" customWidth="1"/>
    <col min="14862" max="14862" width="10.875" style="2" customWidth="1"/>
    <col min="14863" max="14863" width="4" style="2" customWidth="1"/>
    <col min="14864" max="15104" width="9" style="2"/>
    <col min="15105" max="15105" width="11.125" style="2" customWidth="1"/>
    <col min="15106" max="15106" width="9.125" style="2" customWidth="1"/>
    <col min="15107" max="15107" width="11.375" style="2" customWidth="1"/>
    <col min="15108" max="15108" width="31.625" style="2" bestFit="1" customWidth="1"/>
    <col min="15109" max="15109" width="17" style="2" customWidth="1"/>
    <col min="15110" max="15110" width="10.375" style="2" customWidth="1"/>
    <col min="15111" max="15111" width="9.375" style="2" bestFit="1" customWidth="1"/>
    <col min="15112" max="15112" width="11.25" style="2" bestFit="1" customWidth="1"/>
    <col min="15113" max="15114" width="10.125" style="2" bestFit="1" customWidth="1"/>
    <col min="15115" max="15117" width="10.375" style="2" customWidth="1"/>
    <col min="15118" max="15118" width="10.875" style="2" customWidth="1"/>
    <col min="15119" max="15119" width="4" style="2" customWidth="1"/>
    <col min="15120" max="15360" width="9" style="2"/>
    <col min="15361" max="15361" width="11.125" style="2" customWidth="1"/>
    <col min="15362" max="15362" width="9.125" style="2" customWidth="1"/>
    <col min="15363" max="15363" width="11.375" style="2" customWidth="1"/>
    <col min="15364" max="15364" width="31.625" style="2" bestFit="1" customWidth="1"/>
    <col min="15365" max="15365" width="17" style="2" customWidth="1"/>
    <col min="15366" max="15366" width="10.375" style="2" customWidth="1"/>
    <col min="15367" max="15367" width="9.375" style="2" bestFit="1" customWidth="1"/>
    <col min="15368" max="15368" width="11.25" style="2" bestFit="1" customWidth="1"/>
    <col min="15369" max="15370" width="10.125" style="2" bestFit="1" customWidth="1"/>
    <col min="15371" max="15373" width="10.375" style="2" customWidth="1"/>
    <col min="15374" max="15374" width="10.875" style="2" customWidth="1"/>
    <col min="15375" max="15375" width="4" style="2" customWidth="1"/>
    <col min="15376" max="15616" width="9" style="2"/>
    <col min="15617" max="15617" width="11.125" style="2" customWidth="1"/>
    <col min="15618" max="15618" width="9.125" style="2" customWidth="1"/>
    <col min="15619" max="15619" width="11.375" style="2" customWidth="1"/>
    <col min="15620" max="15620" width="31.625" style="2" bestFit="1" customWidth="1"/>
    <col min="15621" max="15621" width="17" style="2" customWidth="1"/>
    <col min="15622" max="15622" width="10.375" style="2" customWidth="1"/>
    <col min="15623" max="15623" width="9.375" style="2" bestFit="1" customWidth="1"/>
    <col min="15624" max="15624" width="11.25" style="2" bestFit="1" customWidth="1"/>
    <col min="15625" max="15626" width="10.125" style="2" bestFit="1" customWidth="1"/>
    <col min="15627" max="15629" width="10.375" style="2" customWidth="1"/>
    <col min="15630" max="15630" width="10.875" style="2" customWidth="1"/>
    <col min="15631" max="15631" width="4" style="2" customWidth="1"/>
    <col min="15632" max="15872" width="9" style="2"/>
    <col min="15873" max="15873" width="11.125" style="2" customWidth="1"/>
    <col min="15874" max="15874" width="9.125" style="2" customWidth="1"/>
    <col min="15875" max="15875" width="11.375" style="2" customWidth="1"/>
    <col min="15876" max="15876" width="31.625" style="2" bestFit="1" customWidth="1"/>
    <col min="15877" max="15877" width="17" style="2" customWidth="1"/>
    <col min="15878" max="15878" width="10.375" style="2" customWidth="1"/>
    <col min="15879" max="15879" width="9.375" style="2" bestFit="1" customWidth="1"/>
    <col min="15880" max="15880" width="11.25" style="2" bestFit="1" customWidth="1"/>
    <col min="15881" max="15882" width="10.125" style="2" bestFit="1" customWidth="1"/>
    <col min="15883" max="15885" width="10.375" style="2" customWidth="1"/>
    <col min="15886" max="15886" width="10.875" style="2" customWidth="1"/>
    <col min="15887" max="15887" width="4" style="2" customWidth="1"/>
    <col min="15888" max="16128" width="9" style="2"/>
    <col min="16129" max="16129" width="11.125" style="2" customWidth="1"/>
    <col min="16130" max="16130" width="9.125" style="2" customWidth="1"/>
    <col min="16131" max="16131" width="11.375" style="2" customWidth="1"/>
    <col min="16132" max="16132" width="31.625" style="2" bestFit="1" customWidth="1"/>
    <col min="16133" max="16133" width="17" style="2" customWidth="1"/>
    <col min="16134" max="16134" width="10.375" style="2" customWidth="1"/>
    <col min="16135" max="16135" width="9.375" style="2" bestFit="1" customWidth="1"/>
    <col min="16136" max="16136" width="11.25" style="2" bestFit="1" customWidth="1"/>
    <col min="16137" max="16138" width="10.125" style="2" bestFit="1" customWidth="1"/>
    <col min="16139" max="16141" width="10.375" style="2" customWidth="1"/>
    <col min="16142" max="16142" width="10.875" style="2" customWidth="1"/>
    <col min="16143" max="16143" width="4" style="2" customWidth="1"/>
    <col min="16144" max="16384" width="9" style="2"/>
  </cols>
  <sheetData>
    <row r="1" spans="1:15" ht="14.25" thickBot="1">
      <c r="A1" s="1" t="s">
        <v>77</v>
      </c>
      <c r="N1" s="119" t="s">
        <v>244</v>
      </c>
      <c r="O1" s="119"/>
    </row>
    <row r="2" spans="1:15" ht="13.5" customHeight="1">
      <c r="A2" s="120" t="s">
        <v>78</v>
      </c>
      <c r="B2" s="122" t="s">
        <v>79</v>
      </c>
      <c r="C2" s="125" t="s">
        <v>80</v>
      </c>
      <c r="D2" s="125" t="s">
        <v>243</v>
      </c>
      <c r="E2" s="125" t="s">
        <v>241</v>
      </c>
      <c r="F2" s="125" t="s">
        <v>242</v>
      </c>
      <c r="G2" s="127" t="s">
        <v>81</v>
      </c>
      <c r="H2" s="128" t="s">
        <v>82</v>
      </c>
      <c r="I2" s="128"/>
      <c r="J2" s="128"/>
      <c r="K2" s="128"/>
      <c r="L2" s="128"/>
      <c r="M2" s="128"/>
      <c r="N2" s="128"/>
      <c r="O2" s="129" t="s">
        <v>70</v>
      </c>
    </row>
    <row r="3" spans="1:15">
      <c r="A3" s="121"/>
      <c r="B3" s="123"/>
      <c r="C3" s="126"/>
      <c r="D3" s="126"/>
      <c r="E3" s="126"/>
      <c r="F3" s="126"/>
      <c r="G3" s="117"/>
      <c r="H3" s="117" t="s">
        <v>83</v>
      </c>
      <c r="I3" s="118" t="s">
        <v>84</v>
      </c>
      <c r="J3" s="118"/>
      <c r="K3" s="118"/>
      <c r="L3" s="118"/>
      <c r="M3" s="118"/>
      <c r="N3" s="118"/>
      <c r="O3" s="130"/>
    </row>
    <row r="4" spans="1:15" ht="27.75" customHeight="1">
      <c r="A4" s="121"/>
      <c r="B4" s="124"/>
      <c r="C4" s="126"/>
      <c r="D4" s="126"/>
      <c r="E4" s="126"/>
      <c r="F4" s="126"/>
      <c r="G4" s="117"/>
      <c r="H4" s="117"/>
      <c r="I4" s="77" t="s">
        <v>85</v>
      </c>
      <c r="J4" s="86" t="s">
        <v>86</v>
      </c>
      <c r="K4" s="86" t="s">
        <v>87</v>
      </c>
      <c r="L4" s="79" t="s">
        <v>162</v>
      </c>
      <c r="M4" s="116">
        <v>43101</v>
      </c>
      <c r="N4" s="78" t="s">
        <v>88</v>
      </c>
      <c r="O4" s="130"/>
    </row>
    <row r="5" spans="1:15">
      <c r="A5" s="9"/>
      <c r="B5" s="10"/>
      <c r="C5" s="11"/>
      <c r="D5" s="11"/>
      <c r="E5" s="11"/>
      <c r="F5" s="12" t="s">
        <v>163</v>
      </c>
      <c r="G5" s="13"/>
      <c r="H5" s="14" t="s">
        <v>89</v>
      </c>
      <c r="I5" s="15" t="s">
        <v>90</v>
      </c>
      <c r="J5" s="16" t="s">
        <v>90</v>
      </c>
      <c r="K5" s="16" t="s">
        <v>90</v>
      </c>
      <c r="L5" s="15" t="s">
        <v>90</v>
      </c>
      <c r="M5" s="16" t="s">
        <v>67</v>
      </c>
      <c r="N5" s="16" t="s">
        <v>90</v>
      </c>
      <c r="O5" s="17"/>
    </row>
    <row r="6" spans="1:15" s="81" customFormat="1">
      <c r="A6" s="18" t="s">
        <v>0</v>
      </c>
      <c r="B6" s="19"/>
      <c r="C6" s="20"/>
      <c r="D6" s="20"/>
      <c r="E6" s="20"/>
      <c r="F6" s="84">
        <f>SUM(F7:F8)</f>
        <v>1566.3999999999999</v>
      </c>
      <c r="G6" s="21">
        <f t="shared" ref="G6:K6" si="0">SUM(G7:G8)</f>
        <v>2219</v>
      </c>
      <c r="H6" s="22">
        <f t="shared" si="0"/>
        <v>2041117</v>
      </c>
      <c r="I6" s="23">
        <f>SUM(I7:I8)</f>
        <v>4254114</v>
      </c>
      <c r="J6" s="24">
        <f>SUM(J7:J8)</f>
        <v>2102551</v>
      </c>
      <c r="K6" s="24">
        <f t="shared" si="0"/>
        <v>2151563</v>
      </c>
      <c r="L6" s="23">
        <f>SUM(L7:L8)</f>
        <v>86492</v>
      </c>
      <c r="M6" s="24">
        <f>SUM(M7:M8)</f>
        <v>4240753</v>
      </c>
      <c r="N6" s="80">
        <f>I6-M6</f>
        <v>13361</v>
      </c>
      <c r="O6" s="25"/>
    </row>
    <row r="7" spans="1:15" s="81" customFormat="1">
      <c r="A7" s="18" t="s">
        <v>91</v>
      </c>
      <c r="B7" s="19"/>
      <c r="C7" s="20"/>
      <c r="D7" s="20"/>
      <c r="E7" s="20"/>
      <c r="F7" s="84">
        <f>SUM(F9:F34)</f>
        <v>783.95999999999992</v>
      </c>
      <c r="G7" s="21">
        <f>SUM(G9:G34)</f>
        <v>2082</v>
      </c>
      <c r="H7" s="22">
        <f>SUM(H9:H34)</f>
        <v>2000093</v>
      </c>
      <c r="I7" s="23">
        <f>SUM(I9:I34)</f>
        <v>4171067</v>
      </c>
      <c r="J7" s="24">
        <f t="shared" ref="J7:K7" si="1">SUM(J9:J34)</f>
        <v>2060472</v>
      </c>
      <c r="K7" s="24">
        <f t="shared" si="1"/>
        <v>2110595</v>
      </c>
      <c r="L7" s="23">
        <f>SUM(L9:L34)</f>
        <v>85300</v>
      </c>
      <c r="M7" s="24">
        <f>SUM(M9:M34)</f>
        <v>4156737</v>
      </c>
      <c r="N7" s="80">
        <f>I7-M7</f>
        <v>14330</v>
      </c>
      <c r="O7" s="25"/>
    </row>
    <row r="8" spans="1:15" s="81" customFormat="1">
      <c r="A8" s="26" t="s">
        <v>92</v>
      </c>
      <c r="B8" s="27"/>
      <c r="C8" s="28"/>
      <c r="D8" s="28"/>
      <c r="E8" s="28"/>
      <c r="F8" s="85">
        <f>SUM(F35:F47)+4.81</f>
        <v>782.43999999999994</v>
      </c>
      <c r="G8" s="29">
        <f>SUM(G35:G47)</f>
        <v>137</v>
      </c>
      <c r="H8" s="30">
        <f>SUM(H35:H47)</f>
        <v>41024</v>
      </c>
      <c r="I8" s="30">
        <f>SUM(I35:I47)</f>
        <v>83047</v>
      </c>
      <c r="J8" s="87">
        <f t="shared" ref="J8:K8" si="2">SUM(J35:J47)</f>
        <v>42079</v>
      </c>
      <c r="K8" s="87">
        <f t="shared" si="2"/>
        <v>40968</v>
      </c>
      <c r="L8" s="30">
        <f>SUM(L35:L47)</f>
        <v>1192</v>
      </c>
      <c r="M8" s="82">
        <f>SUM(M35:M47)</f>
        <v>84016</v>
      </c>
      <c r="N8" s="83">
        <f>I8-M8</f>
        <v>-969</v>
      </c>
      <c r="O8" s="31"/>
    </row>
    <row r="9" spans="1:15">
      <c r="A9" s="32" t="s">
        <v>1</v>
      </c>
      <c r="B9" s="33" t="s">
        <v>164</v>
      </c>
      <c r="C9" s="34" t="s">
        <v>165</v>
      </c>
      <c r="D9" s="4" t="s">
        <v>72</v>
      </c>
      <c r="E9" s="35" t="s">
        <v>166</v>
      </c>
      <c r="F9" s="89">
        <v>186.38</v>
      </c>
      <c r="G9" s="93">
        <v>199</v>
      </c>
      <c r="H9" s="97">
        <v>267736</v>
      </c>
      <c r="I9" s="98">
        <v>562460</v>
      </c>
      <c r="J9" s="99">
        <v>281506</v>
      </c>
      <c r="K9" s="100">
        <v>280954</v>
      </c>
      <c r="L9" s="101">
        <v>12936</v>
      </c>
      <c r="M9" s="98">
        <v>563178</v>
      </c>
      <c r="N9" s="36">
        <f>I9-M9</f>
        <v>-718</v>
      </c>
      <c r="O9" s="37" t="s">
        <v>2</v>
      </c>
    </row>
    <row r="10" spans="1:15">
      <c r="A10" s="38" t="s">
        <v>3</v>
      </c>
      <c r="B10" s="39" t="s">
        <v>93</v>
      </c>
      <c r="C10" s="40">
        <v>1908666</v>
      </c>
      <c r="D10" s="6" t="s">
        <v>94</v>
      </c>
      <c r="E10" s="41" t="s">
        <v>167</v>
      </c>
      <c r="F10" s="90">
        <v>24.36</v>
      </c>
      <c r="G10" s="94">
        <v>79</v>
      </c>
      <c r="H10" s="97">
        <v>91270</v>
      </c>
      <c r="I10" s="102">
        <v>183822</v>
      </c>
      <c r="J10" s="103">
        <v>91460</v>
      </c>
      <c r="K10" s="100">
        <v>92362</v>
      </c>
      <c r="L10" s="101">
        <v>4374</v>
      </c>
      <c r="M10" s="102">
        <v>182658</v>
      </c>
      <c r="N10" s="42">
        <f t="shared" ref="N10:N47" si="3">I10-M10</f>
        <v>1164</v>
      </c>
      <c r="O10" s="43" t="s">
        <v>4</v>
      </c>
    </row>
    <row r="11" spans="1:15">
      <c r="A11" s="38" t="s">
        <v>5</v>
      </c>
      <c r="B11" s="39" t="s">
        <v>168</v>
      </c>
      <c r="C11" s="40">
        <v>1808777</v>
      </c>
      <c r="D11" s="6" t="s">
        <v>73</v>
      </c>
      <c r="E11" s="41" t="s">
        <v>95</v>
      </c>
      <c r="F11" s="90">
        <v>10.98</v>
      </c>
      <c r="G11" s="94">
        <v>51</v>
      </c>
      <c r="H11" s="97">
        <v>76765</v>
      </c>
      <c r="I11" s="102">
        <v>146399</v>
      </c>
      <c r="J11" s="103">
        <v>70120</v>
      </c>
      <c r="K11" s="100">
        <v>76279</v>
      </c>
      <c r="L11" s="101">
        <v>3240</v>
      </c>
      <c r="M11" s="102">
        <v>144902</v>
      </c>
      <c r="N11" s="42">
        <f t="shared" si="3"/>
        <v>1497</v>
      </c>
      <c r="O11" s="43" t="s">
        <v>6</v>
      </c>
    </row>
    <row r="12" spans="1:15">
      <c r="A12" s="38" t="s">
        <v>7</v>
      </c>
      <c r="B12" s="39" t="s">
        <v>169</v>
      </c>
      <c r="C12" s="40" t="s">
        <v>96</v>
      </c>
      <c r="D12" s="6" t="s">
        <v>74</v>
      </c>
      <c r="E12" s="41" t="s">
        <v>97</v>
      </c>
      <c r="F12" s="90">
        <v>16.420000000000002</v>
      </c>
      <c r="G12" s="94">
        <v>62</v>
      </c>
      <c r="H12" s="97">
        <v>93665</v>
      </c>
      <c r="I12" s="102">
        <v>187199</v>
      </c>
      <c r="J12" s="103">
        <v>91624</v>
      </c>
      <c r="K12" s="100">
        <v>95575</v>
      </c>
      <c r="L12" s="101">
        <v>3813</v>
      </c>
      <c r="M12" s="102">
        <v>186375</v>
      </c>
      <c r="N12" s="42">
        <f t="shared" si="3"/>
        <v>824</v>
      </c>
      <c r="O12" s="43" t="s">
        <v>8</v>
      </c>
    </row>
    <row r="13" spans="1:15">
      <c r="A13" s="44" t="s">
        <v>9</v>
      </c>
      <c r="B13" s="45" t="s">
        <v>170</v>
      </c>
      <c r="C13" s="46" t="s">
        <v>171</v>
      </c>
      <c r="D13" s="7" t="s">
        <v>75</v>
      </c>
      <c r="E13" s="47" t="s">
        <v>172</v>
      </c>
      <c r="F13" s="91">
        <v>103.31</v>
      </c>
      <c r="G13" s="94">
        <v>144</v>
      </c>
      <c r="H13" s="104">
        <v>63142</v>
      </c>
      <c r="I13" s="105">
        <v>134086</v>
      </c>
      <c r="J13" s="106">
        <v>67393</v>
      </c>
      <c r="K13" s="107">
        <v>66693</v>
      </c>
      <c r="L13" s="108">
        <v>1877</v>
      </c>
      <c r="M13" s="105">
        <v>135248</v>
      </c>
      <c r="N13" s="42">
        <f t="shared" si="3"/>
        <v>-1162</v>
      </c>
      <c r="O13" s="48" t="s">
        <v>10</v>
      </c>
    </row>
    <row r="14" spans="1:15">
      <c r="A14" s="32" t="s">
        <v>11</v>
      </c>
      <c r="B14" s="33" t="s">
        <v>173</v>
      </c>
      <c r="C14" s="34" t="s">
        <v>174</v>
      </c>
      <c r="D14" s="4" t="s">
        <v>98</v>
      </c>
      <c r="E14" s="35" t="s">
        <v>175</v>
      </c>
      <c r="F14" s="90">
        <v>29.43</v>
      </c>
      <c r="G14" s="93">
        <v>147</v>
      </c>
      <c r="H14" s="97">
        <v>125060</v>
      </c>
      <c r="I14" s="102">
        <v>260011</v>
      </c>
      <c r="J14" s="103">
        <v>130582</v>
      </c>
      <c r="K14" s="100">
        <v>129429</v>
      </c>
      <c r="L14" s="101">
        <v>5302</v>
      </c>
      <c r="M14" s="102">
        <v>258654</v>
      </c>
      <c r="N14" s="36">
        <f t="shared" si="3"/>
        <v>1357</v>
      </c>
      <c r="O14" s="37" t="s">
        <v>12</v>
      </c>
    </row>
    <row r="15" spans="1:15">
      <c r="A15" s="38" t="s">
        <v>13</v>
      </c>
      <c r="B15" s="39" t="s">
        <v>176</v>
      </c>
      <c r="C15" s="40" t="s">
        <v>177</v>
      </c>
      <c r="D15" s="6" t="s">
        <v>99</v>
      </c>
      <c r="E15" s="41" t="s">
        <v>178</v>
      </c>
      <c r="F15" s="90">
        <v>17.34</v>
      </c>
      <c r="G15" s="94">
        <v>80</v>
      </c>
      <c r="H15" s="97">
        <v>53827</v>
      </c>
      <c r="I15" s="102">
        <v>113215</v>
      </c>
      <c r="J15" s="103">
        <v>56384</v>
      </c>
      <c r="K15" s="100">
        <v>56831</v>
      </c>
      <c r="L15" s="101">
        <v>2688</v>
      </c>
      <c r="M15" s="102">
        <v>113244</v>
      </c>
      <c r="N15" s="42">
        <f t="shared" si="3"/>
        <v>-29</v>
      </c>
      <c r="O15" s="43" t="s">
        <v>14</v>
      </c>
    </row>
    <row r="16" spans="1:15">
      <c r="A16" s="38" t="s">
        <v>15</v>
      </c>
      <c r="B16" s="39" t="s">
        <v>179</v>
      </c>
      <c r="C16" s="40" t="s">
        <v>180</v>
      </c>
      <c r="D16" s="6" t="s">
        <v>100</v>
      </c>
      <c r="E16" s="41" t="s">
        <v>181</v>
      </c>
      <c r="F16" s="90">
        <v>21.58</v>
      </c>
      <c r="G16" s="94">
        <v>102</v>
      </c>
      <c r="H16" s="97">
        <v>118804</v>
      </c>
      <c r="I16" s="102">
        <v>235169</v>
      </c>
      <c r="J16" s="103">
        <v>114909</v>
      </c>
      <c r="K16" s="100">
        <v>120260</v>
      </c>
      <c r="L16" s="101">
        <v>4629</v>
      </c>
      <c r="M16" s="102">
        <v>232473</v>
      </c>
      <c r="N16" s="42">
        <f t="shared" si="3"/>
        <v>2696</v>
      </c>
      <c r="O16" s="43" t="s">
        <v>16</v>
      </c>
    </row>
    <row r="17" spans="1:15">
      <c r="A17" s="49" t="s">
        <v>17</v>
      </c>
      <c r="B17" s="50" t="s">
        <v>182</v>
      </c>
      <c r="C17" s="51" t="s">
        <v>101</v>
      </c>
      <c r="D17" s="52" t="s">
        <v>102</v>
      </c>
      <c r="E17" s="41" t="s">
        <v>103</v>
      </c>
      <c r="F17" s="90">
        <v>71.55</v>
      </c>
      <c r="G17" s="94">
        <v>181</v>
      </c>
      <c r="H17" s="97">
        <v>195643</v>
      </c>
      <c r="I17" s="102">
        <v>428685</v>
      </c>
      <c r="J17" s="103">
        <v>209971</v>
      </c>
      <c r="K17" s="100">
        <v>218714</v>
      </c>
      <c r="L17" s="101">
        <v>6228</v>
      </c>
      <c r="M17" s="102">
        <v>428742</v>
      </c>
      <c r="N17" s="42">
        <f t="shared" si="3"/>
        <v>-57</v>
      </c>
      <c r="O17" s="43" t="s">
        <v>18</v>
      </c>
    </row>
    <row r="18" spans="1:15">
      <c r="A18" s="44" t="s">
        <v>19</v>
      </c>
      <c r="B18" s="45" t="s">
        <v>183</v>
      </c>
      <c r="C18" s="46" t="s">
        <v>184</v>
      </c>
      <c r="D18" s="7" t="s">
        <v>104</v>
      </c>
      <c r="E18" s="47" t="s">
        <v>185</v>
      </c>
      <c r="F18" s="91">
        <v>11.3</v>
      </c>
      <c r="G18" s="95">
        <v>45</v>
      </c>
      <c r="H18" s="104">
        <v>60367</v>
      </c>
      <c r="I18" s="105">
        <v>121443</v>
      </c>
      <c r="J18" s="106">
        <v>59955</v>
      </c>
      <c r="K18" s="107">
        <v>61488</v>
      </c>
      <c r="L18" s="108">
        <v>2792</v>
      </c>
      <c r="M18" s="105">
        <v>120268</v>
      </c>
      <c r="N18" s="53">
        <f t="shared" si="3"/>
        <v>1175</v>
      </c>
      <c r="O18" s="48" t="s">
        <v>20</v>
      </c>
    </row>
    <row r="19" spans="1:15">
      <c r="A19" s="32" t="s">
        <v>21</v>
      </c>
      <c r="B19" s="33" t="s">
        <v>186</v>
      </c>
      <c r="C19" s="34" t="s">
        <v>187</v>
      </c>
      <c r="D19" s="4" t="s">
        <v>105</v>
      </c>
      <c r="E19" s="35" t="s">
        <v>188</v>
      </c>
      <c r="F19" s="90">
        <v>20.51</v>
      </c>
      <c r="G19" s="94">
        <v>75</v>
      </c>
      <c r="H19" s="97">
        <v>91602</v>
      </c>
      <c r="I19" s="102">
        <v>193596</v>
      </c>
      <c r="J19" s="103">
        <v>95312</v>
      </c>
      <c r="K19" s="100">
        <v>98284</v>
      </c>
      <c r="L19" s="101">
        <v>5204</v>
      </c>
      <c r="M19" s="102">
        <v>191308</v>
      </c>
      <c r="N19" s="42">
        <f t="shared" si="3"/>
        <v>2288</v>
      </c>
      <c r="O19" s="37" t="s">
        <v>22</v>
      </c>
    </row>
    <row r="20" spans="1:15">
      <c r="A20" s="38" t="s">
        <v>23</v>
      </c>
      <c r="B20" s="39" t="s">
        <v>189</v>
      </c>
      <c r="C20" s="40" t="s">
        <v>190</v>
      </c>
      <c r="D20" s="6" t="s">
        <v>106</v>
      </c>
      <c r="E20" s="41" t="s">
        <v>191</v>
      </c>
      <c r="F20" s="90">
        <v>27.55</v>
      </c>
      <c r="G20" s="94">
        <v>110</v>
      </c>
      <c r="H20" s="97">
        <v>88402</v>
      </c>
      <c r="I20" s="102">
        <v>185393</v>
      </c>
      <c r="J20" s="103">
        <v>92983</v>
      </c>
      <c r="K20" s="100">
        <v>92410</v>
      </c>
      <c r="L20" s="101">
        <v>3139</v>
      </c>
      <c r="M20" s="102">
        <v>184667</v>
      </c>
      <c r="N20" s="42">
        <f t="shared" si="3"/>
        <v>726</v>
      </c>
      <c r="O20" s="43" t="s">
        <v>24</v>
      </c>
    </row>
    <row r="21" spans="1:15">
      <c r="A21" s="38" t="s">
        <v>25</v>
      </c>
      <c r="B21" s="39" t="s">
        <v>192</v>
      </c>
      <c r="C21" s="40" t="s">
        <v>193</v>
      </c>
      <c r="D21" s="6" t="s">
        <v>107</v>
      </c>
      <c r="E21" s="41" t="s">
        <v>194</v>
      </c>
      <c r="F21" s="90">
        <v>17.14</v>
      </c>
      <c r="G21" s="94">
        <v>53</v>
      </c>
      <c r="H21" s="97">
        <v>72676</v>
      </c>
      <c r="I21" s="102">
        <v>150789</v>
      </c>
      <c r="J21" s="103">
        <v>73621</v>
      </c>
      <c r="K21" s="100">
        <v>77168</v>
      </c>
      <c r="L21" s="101">
        <v>2826</v>
      </c>
      <c r="M21" s="102">
        <v>151018</v>
      </c>
      <c r="N21" s="42">
        <f t="shared" si="3"/>
        <v>-229</v>
      </c>
      <c r="O21" s="43" t="s">
        <v>26</v>
      </c>
    </row>
    <row r="22" spans="1:15">
      <c r="A22" s="38" t="s">
        <v>27</v>
      </c>
      <c r="B22" s="39" t="s">
        <v>195</v>
      </c>
      <c r="C22" s="40" t="s">
        <v>196</v>
      </c>
      <c r="D22" s="6" t="s">
        <v>108</v>
      </c>
      <c r="E22" s="41" t="s">
        <v>197</v>
      </c>
      <c r="F22" s="90">
        <v>11.46</v>
      </c>
      <c r="G22" s="94">
        <v>70</v>
      </c>
      <c r="H22" s="97">
        <v>60111</v>
      </c>
      <c r="I22" s="102">
        <v>123689</v>
      </c>
      <c r="J22" s="103">
        <v>60901</v>
      </c>
      <c r="K22" s="100">
        <v>62788</v>
      </c>
      <c r="L22" s="101">
        <v>2365</v>
      </c>
      <c r="M22" s="102">
        <v>121673</v>
      </c>
      <c r="N22" s="42">
        <f t="shared" si="3"/>
        <v>2016</v>
      </c>
      <c r="O22" s="43" t="s">
        <v>28</v>
      </c>
    </row>
    <row r="23" spans="1:15">
      <c r="A23" s="44" t="s">
        <v>29</v>
      </c>
      <c r="B23" s="45" t="s">
        <v>109</v>
      </c>
      <c r="C23" s="46" t="s">
        <v>110</v>
      </c>
      <c r="D23" s="7" t="s">
        <v>111</v>
      </c>
      <c r="E23" s="47" t="s">
        <v>198</v>
      </c>
      <c r="F23" s="91">
        <v>8.15</v>
      </c>
      <c r="G23" s="94">
        <v>31</v>
      </c>
      <c r="H23" s="104">
        <v>37728</v>
      </c>
      <c r="I23" s="105">
        <v>76038</v>
      </c>
      <c r="J23" s="106">
        <v>37161</v>
      </c>
      <c r="K23" s="107">
        <v>38877</v>
      </c>
      <c r="L23" s="108">
        <v>1706</v>
      </c>
      <c r="M23" s="105">
        <v>75723</v>
      </c>
      <c r="N23" s="42">
        <f t="shared" si="3"/>
        <v>315</v>
      </c>
      <c r="O23" s="43" t="s">
        <v>30</v>
      </c>
    </row>
    <row r="24" spans="1:15">
      <c r="A24" s="32" t="s">
        <v>31</v>
      </c>
      <c r="B24" s="39" t="s">
        <v>112</v>
      </c>
      <c r="C24" s="34" t="s">
        <v>113</v>
      </c>
      <c r="D24" s="4" t="s">
        <v>114</v>
      </c>
      <c r="E24" s="35" t="s">
        <v>115</v>
      </c>
      <c r="F24" s="90">
        <v>10.16</v>
      </c>
      <c r="G24" s="93">
        <v>20</v>
      </c>
      <c r="H24" s="97">
        <v>30506</v>
      </c>
      <c r="I24" s="102">
        <v>58243</v>
      </c>
      <c r="J24" s="103">
        <v>29132</v>
      </c>
      <c r="K24" s="100">
        <v>29111</v>
      </c>
      <c r="L24" s="101">
        <v>3816</v>
      </c>
      <c r="M24" s="102">
        <v>58384</v>
      </c>
      <c r="N24" s="36">
        <f t="shared" si="3"/>
        <v>-141</v>
      </c>
      <c r="O24" s="37" t="s">
        <v>32</v>
      </c>
    </row>
    <row r="25" spans="1:15">
      <c r="A25" s="38" t="s">
        <v>33</v>
      </c>
      <c r="B25" s="39" t="s">
        <v>116</v>
      </c>
      <c r="C25" s="40" t="s">
        <v>117</v>
      </c>
      <c r="D25" s="6" t="s">
        <v>118</v>
      </c>
      <c r="E25" s="41" t="s">
        <v>119</v>
      </c>
      <c r="F25" s="90">
        <v>6.39</v>
      </c>
      <c r="G25" s="94">
        <v>41</v>
      </c>
      <c r="H25" s="97">
        <v>42157</v>
      </c>
      <c r="I25" s="102">
        <v>82481</v>
      </c>
      <c r="J25" s="103">
        <v>40005</v>
      </c>
      <c r="K25" s="100">
        <v>42476</v>
      </c>
      <c r="L25" s="101">
        <v>1312</v>
      </c>
      <c r="M25" s="102">
        <v>81788</v>
      </c>
      <c r="N25" s="42">
        <f t="shared" si="3"/>
        <v>693</v>
      </c>
      <c r="O25" s="43" t="s">
        <v>34</v>
      </c>
    </row>
    <row r="26" spans="1:15">
      <c r="A26" s="38" t="s">
        <v>35</v>
      </c>
      <c r="B26" s="39" t="s">
        <v>199</v>
      </c>
      <c r="C26" s="40" t="s">
        <v>200</v>
      </c>
      <c r="D26" s="6" t="s">
        <v>120</v>
      </c>
      <c r="E26" s="41" t="s">
        <v>201</v>
      </c>
      <c r="F26" s="90">
        <v>13.42</v>
      </c>
      <c r="G26" s="94">
        <v>76</v>
      </c>
      <c r="H26" s="97">
        <v>38852</v>
      </c>
      <c r="I26" s="102">
        <v>85565</v>
      </c>
      <c r="J26" s="103">
        <v>42208</v>
      </c>
      <c r="K26" s="100">
        <v>43357</v>
      </c>
      <c r="L26" s="101">
        <v>1157</v>
      </c>
      <c r="M26" s="102">
        <v>85718</v>
      </c>
      <c r="N26" s="42">
        <f t="shared" si="3"/>
        <v>-153</v>
      </c>
      <c r="O26" s="43" t="s">
        <v>36</v>
      </c>
    </row>
    <row r="27" spans="1:15">
      <c r="A27" s="38" t="s">
        <v>37</v>
      </c>
      <c r="B27" s="39" t="s">
        <v>116</v>
      </c>
      <c r="C27" s="40" t="s">
        <v>121</v>
      </c>
      <c r="D27" s="6" t="s">
        <v>122</v>
      </c>
      <c r="E27" s="41" t="s">
        <v>202</v>
      </c>
      <c r="F27" s="90">
        <v>10.23</v>
      </c>
      <c r="G27" s="94">
        <v>43</v>
      </c>
      <c r="H27" s="97">
        <v>35454</v>
      </c>
      <c r="I27" s="102">
        <v>74737</v>
      </c>
      <c r="J27" s="103">
        <v>36092</v>
      </c>
      <c r="K27" s="100">
        <v>38645</v>
      </c>
      <c r="L27" s="101">
        <v>1262</v>
      </c>
      <c r="M27" s="102">
        <v>74845</v>
      </c>
      <c r="N27" s="42">
        <f t="shared" si="3"/>
        <v>-108</v>
      </c>
      <c r="O27" s="43" t="s">
        <v>38</v>
      </c>
    </row>
    <row r="28" spans="1:15">
      <c r="A28" s="44" t="s">
        <v>68</v>
      </c>
      <c r="B28" s="39" t="s">
        <v>116</v>
      </c>
      <c r="C28" s="46" t="s">
        <v>123</v>
      </c>
      <c r="D28" s="7" t="s">
        <v>124</v>
      </c>
      <c r="E28" s="47" t="s">
        <v>203</v>
      </c>
      <c r="F28" s="91">
        <v>12.88</v>
      </c>
      <c r="G28" s="95">
        <v>80</v>
      </c>
      <c r="H28" s="97">
        <v>54257</v>
      </c>
      <c r="I28" s="105">
        <v>116896</v>
      </c>
      <c r="J28" s="106">
        <v>57066</v>
      </c>
      <c r="K28" s="107">
        <v>59830</v>
      </c>
      <c r="L28" s="108">
        <v>2092</v>
      </c>
      <c r="M28" s="105">
        <v>116830</v>
      </c>
      <c r="N28" s="53">
        <f t="shared" si="3"/>
        <v>66</v>
      </c>
      <c r="O28" s="48" t="s">
        <v>39</v>
      </c>
    </row>
    <row r="29" spans="1:15">
      <c r="A29" s="32" t="s">
        <v>40</v>
      </c>
      <c r="B29" s="33" t="s">
        <v>204</v>
      </c>
      <c r="C29" s="34" t="s">
        <v>205</v>
      </c>
      <c r="D29" s="4" t="s">
        <v>125</v>
      </c>
      <c r="E29" s="35" t="s">
        <v>206</v>
      </c>
      <c r="F29" s="90">
        <v>15.32</v>
      </c>
      <c r="G29" s="94">
        <v>65</v>
      </c>
      <c r="H29" s="109">
        <v>31640</v>
      </c>
      <c r="I29" s="102">
        <v>72546</v>
      </c>
      <c r="J29" s="103">
        <v>36177</v>
      </c>
      <c r="K29" s="100">
        <v>36369</v>
      </c>
      <c r="L29" s="101">
        <v>1640</v>
      </c>
      <c r="M29" s="102">
        <v>72489</v>
      </c>
      <c r="N29" s="42">
        <f t="shared" si="3"/>
        <v>57</v>
      </c>
      <c r="O29" s="43" t="s">
        <v>41</v>
      </c>
    </row>
    <row r="30" spans="1:15">
      <c r="A30" s="38" t="s">
        <v>42</v>
      </c>
      <c r="B30" s="39" t="s">
        <v>207</v>
      </c>
      <c r="C30" s="40" t="s">
        <v>126</v>
      </c>
      <c r="D30" s="6" t="s">
        <v>127</v>
      </c>
      <c r="E30" s="41" t="s">
        <v>128</v>
      </c>
      <c r="F30" s="90">
        <v>21.01</v>
      </c>
      <c r="G30" s="94">
        <v>84</v>
      </c>
      <c r="H30" s="97">
        <v>71851</v>
      </c>
      <c r="I30" s="102">
        <v>148745</v>
      </c>
      <c r="J30" s="103">
        <v>72927</v>
      </c>
      <c r="K30" s="100">
        <v>75818</v>
      </c>
      <c r="L30" s="101">
        <v>2648</v>
      </c>
      <c r="M30" s="102">
        <v>148724</v>
      </c>
      <c r="N30" s="42">
        <f t="shared" si="3"/>
        <v>21</v>
      </c>
      <c r="O30" s="43" t="s">
        <v>43</v>
      </c>
    </row>
    <row r="31" spans="1:15">
      <c r="A31" s="38" t="s">
        <v>44</v>
      </c>
      <c r="B31" s="39" t="s">
        <v>208</v>
      </c>
      <c r="C31" s="40" t="s">
        <v>209</v>
      </c>
      <c r="D31" s="6" t="s">
        <v>129</v>
      </c>
      <c r="E31" s="41" t="s">
        <v>210</v>
      </c>
      <c r="F31" s="90">
        <v>17.97</v>
      </c>
      <c r="G31" s="94">
        <v>23</v>
      </c>
      <c r="H31" s="97">
        <v>39991</v>
      </c>
      <c r="I31" s="102">
        <v>90585</v>
      </c>
      <c r="J31" s="103">
        <v>45589</v>
      </c>
      <c r="K31" s="100">
        <v>44996</v>
      </c>
      <c r="L31" s="101">
        <v>1321</v>
      </c>
      <c r="M31" s="102">
        <v>89915</v>
      </c>
      <c r="N31" s="42">
        <f t="shared" si="3"/>
        <v>670</v>
      </c>
      <c r="O31" s="43" t="s">
        <v>45</v>
      </c>
    </row>
    <row r="32" spans="1:15">
      <c r="A32" s="38" t="s">
        <v>46</v>
      </c>
      <c r="B32" s="39" t="s">
        <v>211</v>
      </c>
      <c r="C32" s="5" t="s">
        <v>212</v>
      </c>
      <c r="D32" s="6" t="s">
        <v>130</v>
      </c>
      <c r="E32" s="41" t="s">
        <v>213</v>
      </c>
      <c r="F32" s="90">
        <v>9.9</v>
      </c>
      <c r="G32" s="94">
        <v>51</v>
      </c>
      <c r="H32" s="97">
        <v>25718</v>
      </c>
      <c r="I32" s="102">
        <v>55607</v>
      </c>
      <c r="J32" s="103">
        <v>28251</v>
      </c>
      <c r="K32" s="100">
        <v>27356</v>
      </c>
      <c r="L32" s="101">
        <v>1392</v>
      </c>
      <c r="M32" s="102">
        <v>55870</v>
      </c>
      <c r="N32" s="42">
        <f t="shared" si="3"/>
        <v>-263</v>
      </c>
      <c r="O32" s="43" t="s">
        <v>47</v>
      </c>
    </row>
    <row r="33" spans="1:15">
      <c r="A33" s="38" t="s">
        <v>48</v>
      </c>
      <c r="B33" s="39" t="s">
        <v>214</v>
      </c>
      <c r="C33" s="5" t="s">
        <v>215</v>
      </c>
      <c r="D33" s="6" t="s">
        <v>131</v>
      </c>
      <c r="E33" s="41" t="s">
        <v>216</v>
      </c>
      <c r="F33" s="90">
        <v>73.47</v>
      </c>
      <c r="G33" s="94">
        <v>56</v>
      </c>
      <c r="H33" s="97">
        <v>35519</v>
      </c>
      <c r="I33" s="102">
        <v>80851</v>
      </c>
      <c r="J33" s="103">
        <v>40304</v>
      </c>
      <c r="K33" s="100">
        <v>40547</v>
      </c>
      <c r="L33" s="101">
        <v>839</v>
      </c>
      <c r="M33" s="102">
        <v>80985</v>
      </c>
      <c r="N33" s="42">
        <f t="shared" si="3"/>
        <v>-134</v>
      </c>
      <c r="O33" s="43" t="s">
        <v>69</v>
      </c>
    </row>
    <row r="34" spans="1:15">
      <c r="A34" s="44" t="s">
        <v>49</v>
      </c>
      <c r="B34" s="45" t="s">
        <v>217</v>
      </c>
      <c r="C34" s="54" t="s">
        <v>218</v>
      </c>
      <c r="D34" s="7" t="s">
        <v>76</v>
      </c>
      <c r="E34" s="47" t="s">
        <v>219</v>
      </c>
      <c r="F34" s="91">
        <v>15.75</v>
      </c>
      <c r="G34" s="94">
        <v>114</v>
      </c>
      <c r="H34" s="110">
        <v>97350</v>
      </c>
      <c r="I34" s="102">
        <v>202817</v>
      </c>
      <c r="J34" s="106">
        <v>98839</v>
      </c>
      <c r="K34" s="107">
        <v>103978</v>
      </c>
      <c r="L34" s="108">
        <v>4702</v>
      </c>
      <c r="M34" s="102">
        <v>201058</v>
      </c>
      <c r="N34" s="42">
        <f t="shared" si="3"/>
        <v>1759</v>
      </c>
      <c r="O34" s="43" t="s">
        <v>50</v>
      </c>
    </row>
    <row r="35" spans="1:15">
      <c r="A35" s="32" t="s">
        <v>51</v>
      </c>
      <c r="B35" s="33" t="s">
        <v>220</v>
      </c>
      <c r="C35" s="3" t="s">
        <v>221</v>
      </c>
      <c r="D35" s="4" t="s">
        <v>238</v>
      </c>
      <c r="E35" s="41" t="s">
        <v>222</v>
      </c>
      <c r="F35" s="90">
        <v>16.850000000000001</v>
      </c>
      <c r="G35" s="93">
        <v>23</v>
      </c>
      <c r="H35" s="97">
        <v>14912</v>
      </c>
      <c r="I35" s="98">
        <v>33213</v>
      </c>
      <c r="J35" s="103">
        <v>16922</v>
      </c>
      <c r="K35" s="100">
        <v>16291</v>
      </c>
      <c r="L35" s="101">
        <v>782</v>
      </c>
      <c r="M35" s="98">
        <v>33532</v>
      </c>
      <c r="N35" s="36">
        <f t="shared" si="3"/>
        <v>-319</v>
      </c>
      <c r="O35" s="37" t="s">
        <v>52</v>
      </c>
    </row>
    <row r="36" spans="1:15">
      <c r="A36" s="38" t="s">
        <v>53</v>
      </c>
      <c r="B36" s="39" t="s">
        <v>223</v>
      </c>
      <c r="C36" s="5" t="s">
        <v>224</v>
      </c>
      <c r="D36" s="6" t="s">
        <v>132</v>
      </c>
      <c r="E36" s="41" t="s">
        <v>225</v>
      </c>
      <c r="F36" s="90">
        <v>28.07</v>
      </c>
      <c r="G36" s="94">
        <v>27</v>
      </c>
      <c r="H36" s="97">
        <v>7383</v>
      </c>
      <c r="I36" s="102">
        <v>16732</v>
      </c>
      <c r="J36" s="103">
        <v>8224</v>
      </c>
      <c r="K36" s="100">
        <v>8508</v>
      </c>
      <c r="L36" s="101">
        <v>82</v>
      </c>
      <c r="M36" s="102">
        <v>16959</v>
      </c>
      <c r="N36" s="42">
        <f t="shared" si="3"/>
        <v>-227</v>
      </c>
      <c r="O36" s="43" t="s">
        <v>24</v>
      </c>
    </row>
    <row r="37" spans="1:15">
      <c r="A37" s="38" t="s">
        <v>54</v>
      </c>
      <c r="B37" s="39" t="s">
        <v>226</v>
      </c>
      <c r="C37" s="5" t="s">
        <v>227</v>
      </c>
      <c r="D37" s="6" t="s">
        <v>133</v>
      </c>
      <c r="E37" s="41" t="s">
        <v>228</v>
      </c>
      <c r="F37" s="90">
        <v>105.41</v>
      </c>
      <c r="G37" s="94">
        <v>32</v>
      </c>
      <c r="H37" s="97">
        <v>1181</v>
      </c>
      <c r="I37" s="102">
        <v>2217</v>
      </c>
      <c r="J37" s="103">
        <v>1100</v>
      </c>
      <c r="K37" s="100">
        <v>1117</v>
      </c>
      <c r="L37" s="101">
        <v>7</v>
      </c>
      <c r="M37" s="102">
        <v>2244</v>
      </c>
      <c r="N37" s="42">
        <f t="shared" si="3"/>
        <v>-27</v>
      </c>
      <c r="O37" s="43" t="s">
        <v>55</v>
      </c>
    </row>
    <row r="38" spans="1:15">
      <c r="A38" s="44" t="s">
        <v>56</v>
      </c>
      <c r="B38" s="45" t="s">
        <v>134</v>
      </c>
      <c r="C38" s="54" t="s">
        <v>135</v>
      </c>
      <c r="D38" s="7" t="s">
        <v>136</v>
      </c>
      <c r="E38" s="47" t="s">
        <v>137</v>
      </c>
      <c r="F38" s="91">
        <v>225.53</v>
      </c>
      <c r="G38" s="95">
        <v>21</v>
      </c>
      <c r="H38" s="110">
        <v>2685</v>
      </c>
      <c r="I38" s="105">
        <v>5179</v>
      </c>
      <c r="J38" s="106">
        <v>2601</v>
      </c>
      <c r="K38" s="107">
        <v>2578</v>
      </c>
      <c r="L38" s="108">
        <v>44</v>
      </c>
      <c r="M38" s="105">
        <v>5233</v>
      </c>
      <c r="N38" s="53">
        <f t="shared" si="3"/>
        <v>-54</v>
      </c>
      <c r="O38" s="48" t="s">
        <v>57</v>
      </c>
    </row>
    <row r="39" spans="1:15">
      <c r="A39" s="32" t="s">
        <v>58</v>
      </c>
      <c r="B39" s="33" t="s">
        <v>229</v>
      </c>
      <c r="C39" s="3" t="s">
        <v>230</v>
      </c>
      <c r="D39" s="4" t="s">
        <v>138</v>
      </c>
      <c r="E39" s="41" t="s">
        <v>231</v>
      </c>
      <c r="F39" s="90">
        <v>90.76</v>
      </c>
      <c r="G39" s="94">
        <v>7</v>
      </c>
      <c r="H39" s="97">
        <v>4635</v>
      </c>
      <c r="I39" s="102">
        <v>7716</v>
      </c>
      <c r="J39" s="103">
        <v>3971</v>
      </c>
      <c r="K39" s="100">
        <v>3745</v>
      </c>
      <c r="L39" s="101">
        <v>88</v>
      </c>
      <c r="M39" s="102">
        <v>7880</v>
      </c>
      <c r="N39" s="42">
        <f t="shared" si="3"/>
        <v>-164</v>
      </c>
      <c r="O39" s="43" t="s">
        <v>36</v>
      </c>
    </row>
    <row r="40" spans="1:15">
      <c r="A40" s="38" t="s">
        <v>59</v>
      </c>
      <c r="B40" s="39" t="s">
        <v>232</v>
      </c>
      <c r="C40" s="5" t="s">
        <v>233</v>
      </c>
      <c r="D40" s="6" t="s">
        <v>139</v>
      </c>
      <c r="E40" s="41" t="s">
        <v>234</v>
      </c>
      <c r="F40" s="90">
        <v>4.12</v>
      </c>
      <c r="G40" s="94">
        <v>1</v>
      </c>
      <c r="H40" s="97">
        <v>174</v>
      </c>
      <c r="I40" s="102">
        <v>323</v>
      </c>
      <c r="J40" s="103">
        <v>175</v>
      </c>
      <c r="K40" s="100">
        <v>148</v>
      </c>
      <c r="L40" s="101">
        <v>1</v>
      </c>
      <c r="M40" s="102">
        <v>321</v>
      </c>
      <c r="N40" s="42">
        <f t="shared" si="3"/>
        <v>2</v>
      </c>
      <c r="O40" s="43" t="s">
        <v>140</v>
      </c>
    </row>
    <row r="41" spans="1:15">
      <c r="A41" s="38" t="s">
        <v>60</v>
      </c>
      <c r="B41" s="39" t="s">
        <v>141</v>
      </c>
      <c r="C41" s="5" t="s">
        <v>142</v>
      </c>
      <c r="D41" s="6" t="s">
        <v>143</v>
      </c>
      <c r="E41" s="41" t="s">
        <v>144</v>
      </c>
      <c r="F41" s="90">
        <v>27.54</v>
      </c>
      <c r="G41" s="94">
        <v>3</v>
      </c>
      <c r="H41" s="97">
        <v>1381</v>
      </c>
      <c r="I41" s="102">
        <v>2722</v>
      </c>
      <c r="J41" s="103">
        <v>1325</v>
      </c>
      <c r="K41" s="100">
        <v>1397</v>
      </c>
      <c r="L41" s="101">
        <v>11</v>
      </c>
      <c r="M41" s="102">
        <v>2724</v>
      </c>
      <c r="N41" s="42">
        <f t="shared" si="3"/>
        <v>-2</v>
      </c>
      <c r="O41" s="43" t="s">
        <v>71</v>
      </c>
    </row>
    <row r="42" spans="1:15">
      <c r="A42" s="38" t="s">
        <v>61</v>
      </c>
      <c r="B42" s="39" t="s">
        <v>235</v>
      </c>
      <c r="C42" s="5" t="s">
        <v>236</v>
      </c>
      <c r="D42" s="6" t="s">
        <v>145</v>
      </c>
      <c r="E42" s="41" t="s">
        <v>237</v>
      </c>
      <c r="F42" s="90">
        <v>18.579999999999998</v>
      </c>
      <c r="G42" s="94">
        <v>1</v>
      </c>
      <c r="H42" s="97">
        <v>917</v>
      </c>
      <c r="I42" s="102">
        <v>1898</v>
      </c>
      <c r="J42" s="103">
        <v>975</v>
      </c>
      <c r="K42" s="100">
        <v>923</v>
      </c>
      <c r="L42" s="101">
        <v>3</v>
      </c>
      <c r="M42" s="102">
        <v>1894</v>
      </c>
      <c r="N42" s="42">
        <f t="shared" si="3"/>
        <v>4</v>
      </c>
      <c r="O42" s="43" t="s">
        <v>146</v>
      </c>
    </row>
    <row r="43" spans="1:15">
      <c r="A43" s="38" t="s">
        <v>62</v>
      </c>
      <c r="B43" s="39" t="s">
        <v>141</v>
      </c>
      <c r="C43" s="5" t="s">
        <v>147</v>
      </c>
      <c r="D43" s="6" t="s">
        <v>239</v>
      </c>
      <c r="E43" s="41" t="s">
        <v>240</v>
      </c>
      <c r="F43" s="90">
        <v>55.26</v>
      </c>
      <c r="G43" s="94">
        <v>5</v>
      </c>
      <c r="H43" s="97">
        <v>1620</v>
      </c>
      <c r="I43" s="102">
        <v>2481</v>
      </c>
      <c r="J43" s="103">
        <v>1356</v>
      </c>
      <c r="K43" s="100">
        <v>1125</v>
      </c>
      <c r="L43" s="101">
        <v>34</v>
      </c>
      <c r="M43" s="102">
        <v>2538</v>
      </c>
      <c r="N43" s="42">
        <f t="shared" si="3"/>
        <v>-57</v>
      </c>
      <c r="O43" s="43" t="s">
        <v>8</v>
      </c>
    </row>
    <row r="44" spans="1:15">
      <c r="A44" s="38" t="s">
        <v>63</v>
      </c>
      <c r="B44" s="39" t="s">
        <v>141</v>
      </c>
      <c r="C44" s="5" t="s">
        <v>148</v>
      </c>
      <c r="D44" s="6" t="s">
        <v>149</v>
      </c>
      <c r="E44" s="41" t="s">
        <v>150</v>
      </c>
      <c r="F44" s="90">
        <v>20.54</v>
      </c>
      <c r="G44" s="94">
        <v>1</v>
      </c>
      <c r="H44" s="97">
        <v>170</v>
      </c>
      <c r="I44" s="102">
        <v>317</v>
      </c>
      <c r="J44" s="103">
        <v>167</v>
      </c>
      <c r="K44" s="100">
        <v>150</v>
      </c>
      <c r="L44" s="101">
        <v>1</v>
      </c>
      <c r="M44" s="102">
        <v>324</v>
      </c>
      <c r="N44" s="42">
        <f t="shared" si="3"/>
        <v>-7</v>
      </c>
      <c r="O44" s="43" t="s">
        <v>151</v>
      </c>
    </row>
    <row r="45" spans="1:15">
      <c r="A45" s="38" t="s">
        <v>64</v>
      </c>
      <c r="B45" s="39" t="s">
        <v>134</v>
      </c>
      <c r="C45" s="5" t="s">
        <v>152</v>
      </c>
      <c r="D45" s="6" t="s">
        <v>153</v>
      </c>
      <c r="E45" s="41" t="s">
        <v>154</v>
      </c>
      <c r="F45" s="90">
        <v>72.23</v>
      </c>
      <c r="G45" s="94">
        <v>5</v>
      </c>
      <c r="H45" s="97">
        <v>4365</v>
      </c>
      <c r="I45" s="102">
        <v>7465</v>
      </c>
      <c r="J45" s="103">
        <v>3720</v>
      </c>
      <c r="K45" s="100">
        <v>3745</v>
      </c>
      <c r="L45" s="101">
        <v>112</v>
      </c>
      <c r="M45" s="102">
        <v>7560</v>
      </c>
      <c r="N45" s="42">
        <f t="shared" si="3"/>
        <v>-95</v>
      </c>
      <c r="O45" s="43" t="s">
        <v>2</v>
      </c>
    </row>
    <row r="46" spans="1:15">
      <c r="A46" s="38" t="s">
        <v>65</v>
      </c>
      <c r="B46" s="39" t="s">
        <v>141</v>
      </c>
      <c r="C46" s="5" t="s">
        <v>155</v>
      </c>
      <c r="D46" s="6" t="s">
        <v>156</v>
      </c>
      <c r="E46" s="41" t="s">
        <v>157</v>
      </c>
      <c r="F46" s="90">
        <v>5.96</v>
      </c>
      <c r="G46" s="94">
        <v>1</v>
      </c>
      <c r="H46" s="97">
        <v>109</v>
      </c>
      <c r="I46" s="102">
        <v>159</v>
      </c>
      <c r="J46" s="103">
        <v>92</v>
      </c>
      <c r="K46" s="100">
        <v>67</v>
      </c>
      <c r="L46" s="101">
        <v>0</v>
      </c>
      <c r="M46" s="102">
        <v>166</v>
      </c>
      <c r="N46" s="42">
        <f t="shared" si="3"/>
        <v>-7</v>
      </c>
      <c r="O46" s="43" t="s">
        <v>10</v>
      </c>
    </row>
    <row r="47" spans="1:15" ht="14.25" thickBot="1">
      <c r="A47" s="55" t="s">
        <v>66</v>
      </c>
      <c r="B47" s="56" t="s">
        <v>141</v>
      </c>
      <c r="C47" s="57" t="s">
        <v>158</v>
      </c>
      <c r="D47" s="58" t="s">
        <v>159</v>
      </c>
      <c r="E47" s="59" t="s">
        <v>160</v>
      </c>
      <c r="F47" s="92">
        <v>106.78</v>
      </c>
      <c r="G47" s="96">
        <v>10</v>
      </c>
      <c r="H47" s="111">
        <v>1492</v>
      </c>
      <c r="I47" s="112">
        <v>2625</v>
      </c>
      <c r="J47" s="113">
        <v>1451</v>
      </c>
      <c r="K47" s="114">
        <v>1174</v>
      </c>
      <c r="L47" s="115">
        <v>27</v>
      </c>
      <c r="M47" s="112">
        <v>2641</v>
      </c>
      <c r="N47" s="60">
        <f t="shared" si="3"/>
        <v>-16</v>
      </c>
      <c r="O47" s="61" t="s">
        <v>161</v>
      </c>
    </row>
    <row r="48" spans="1:15">
      <c r="A48" s="62"/>
      <c r="B48" s="63"/>
      <c r="C48" s="64"/>
      <c r="D48" s="65"/>
      <c r="E48" s="66"/>
      <c r="F48" s="67"/>
      <c r="G48" s="68"/>
      <c r="I48" s="69"/>
      <c r="J48" s="70"/>
      <c r="K48" s="70"/>
      <c r="L48" s="70"/>
      <c r="M48" s="71"/>
      <c r="N48" s="72"/>
      <c r="O48" s="73"/>
    </row>
    <row r="49" spans="1:15">
      <c r="A49" s="74"/>
      <c r="B49" s="63"/>
      <c r="C49" s="64"/>
      <c r="D49" s="65"/>
      <c r="E49" s="66"/>
      <c r="F49" s="67"/>
      <c r="G49" s="68"/>
      <c r="I49" s="68"/>
      <c r="J49" s="70"/>
      <c r="K49" s="70"/>
      <c r="L49" s="75"/>
      <c r="N49" s="72"/>
      <c r="O49" s="73"/>
    </row>
    <row r="50" spans="1:15" s="1" customFormat="1">
      <c r="A50" s="1" t="s">
        <v>249</v>
      </c>
      <c r="C50" s="76"/>
      <c r="O50" s="76"/>
    </row>
    <row r="51" spans="1:15" s="1" customFormat="1">
      <c r="A51" s="1" t="s">
        <v>248</v>
      </c>
      <c r="C51" s="76"/>
      <c r="O51" s="76"/>
    </row>
    <row r="53" spans="1:15">
      <c r="A53" s="74" t="s">
        <v>250</v>
      </c>
      <c r="B53" s="74"/>
    </row>
    <row r="54" spans="1:15">
      <c r="A54" s="74" t="s">
        <v>247</v>
      </c>
      <c r="B54" s="74"/>
    </row>
    <row r="55" spans="1:15">
      <c r="A55" s="74" t="s">
        <v>246</v>
      </c>
      <c r="B55" s="74"/>
    </row>
    <row r="56" spans="1:15">
      <c r="A56" s="65"/>
      <c r="C56" s="76"/>
      <c r="D56" s="1"/>
      <c r="E56" s="1"/>
      <c r="F56" s="1"/>
    </row>
    <row r="57" spans="1:15">
      <c r="A57" s="65"/>
      <c r="C57" s="76"/>
      <c r="D57" s="1"/>
      <c r="E57" s="1"/>
      <c r="F57" s="1"/>
    </row>
    <row r="66" spans="3:3">
      <c r="C66" s="88" t="s">
        <v>245</v>
      </c>
    </row>
  </sheetData>
  <sheetProtection selectLockedCells="1"/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2"/>
  <pageMargins left="0.87" right="0.41" top="0.83" bottom="0.52" header="0.51" footer="0.43"/>
  <pageSetup paperSize="9" orientation="portrait" horizontalDpi="300" verticalDpi="300" r:id="rId1"/>
  <headerFooter alignWithMargins="0"/>
  <ignoredErrors>
    <ignoredError sqref="M7:M8 I7:I8 J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</vt:lpstr>
      <vt:lpstr>'1(1)'!Print_Area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2019-08-08T06:11:15Z</dcterms:modified>
</cp:coreProperties>
</file>