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codeName="ThisWorkbook" defaultThemeVersion="124226"/>
  <xr:revisionPtr revIDLastSave="0" documentId="13_ncr:1_{D2CEE9FE-DF7B-465C-AD62-D6B2E3F9AA55}" xr6:coauthVersionLast="45" xr6:coauthVersionMax="45" xr10:uidLastSave="{00000000-0000-0000-0000-000000000000}"/>
  <bookViews>
    <workbookView xWindow="495" yWindow="45" windowWidth="23445" windowHeight="16035" tabRatio="789" xr2:uid="{00000000-000D-0000-FFFF-FFFF00000000}"/>
  </bookViews>
  <sheets>
    <sheet name="(4)ｻ" sheetId="84" r:id="rId1"/>
  </sheets>
  <definedNames>
    <definedName name="_２①_下水道">#REF!</definedName>
    <definedName name="itiran">#REF!</definedName>
    <definedName name="_xlnm.Print_Area" localSheetId="0">'(4)ｻ'!$A$1:$K$51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84" l="1"/>
  <c r="K14" i="84" l="1"/>
  <c r="K13" i="84"/>
  <c r="K8" i="84" l="1"/>
  <c r="E10" i="84"/>
  <c r="F10" i="84"/>
  <c r="H10" i="84"/>
  <c r="J10" i="84"/>
  <c r="E11" i="84"/>
  <c r="F11" i="84"/>
  <c r="H11" i="84"/>
  <c r="J11" i="84"/>
  <c r="G10" i="84"/>
  <c r="K10" i="84" s="1"/>
  <c r="I10" i="84"/>
  <c r="K15" i="84"/>
  <c r="K16" i="84"/>
  <c r="K17" i="84"/>
  <c r="K18" i="84"/>
  <c r="K19" i="84"/>
  <c r="K20" i="84"/>
  <c r="K21" i="84"/>
  <c r="K22" i="84"/>
  <c r="K23" i="84"/>
  <c r="K24" i="84"/>
  <c r="K25" i="84"/>
  <c r="K26" i="84"/>
  <c r="K27" i="84"/>
  <c r="K28" i="84"/>
  <c r="K29" i="84"/>
  <c r="K30" i="84"/>
  <c r="K31" i="84"/>
  <c r="K32" i="84"/>
  <c r="K33" i="84"/>
  <c r="K34" i="84"/>
  <c r="K35" i="84"/>
  <c r="K36" i="84"/>
  <c r="K37" i="84"/>
  <c r="I11" i="84"/>
  <c r="K38" i="84"/>
  <c r="K39" i="84"/>
  <c r="K40" i="84"/>
  <c r="K41" i="84"/>
  <c r="K42" i="84"/>
  <c r="K43" i="84"/>
  <c r="K44" i="84"/>
  <c r="K45" i="84"/>
  <c r="K46" i="84"/>
  <c r="K47" i="84"/>
  <c r="K48" i="84"/>
  <c r="K49" i="84"/>
  <c r="K50" i="84"/>
  <c r="F9" i="84" l="1"/>
  <c r="F7" i="84" s="1"/>
  <c r="E9" i="84"/>
  <c r="E7" i="84" s="1"/>
  <c r="J9" i="84"/>
  <c r="J7" i="84" s="1"/>
  <c r="H9" i="84"/>
  <c r="H7" i="84" s="1"/>
  <c r="I9" i="84"/>
  <c r="I7" i="84" s="1"/>
  <c r="G11" i="84"/>
  <c r="K11" i="84" s="1"/>
  <c r="G9" i="84" l="1"/>
  <c r="K9" i="84" s="1"/>
  <c r="G7" i="84" l="1"/>
  <c r="K7" i="84" s="1"/>
</calcChain>
</file>

<file path=xl/sharedStrings.xml><?xml version="1.0" encoding="utf-8"?>
<sst xmlns="http://schemas.openxmlformats.org/spreadsheetml/2006/main" count="64" uniqueCount="62">
  <si>
    <t>市町村名</t>
  </si>
  <si>
    <t>市町村計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</si>
  <si>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</si>
  <si>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</si>
  <si>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</si>
  <si>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</si>
  <si>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</si>
  <si>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</si>
  <si>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</si>
  <si>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</si>
  <si>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</si>
  <si>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</si>
  <si>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</si>
  <si>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</si>
  <si>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</si>
  <si>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</si>
  <si>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</si>
  <si>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</si>
  <si>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</si>
  <si>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</si>
  <si>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</si>
  <si>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</si>
  <si>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</si>
  <si>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</si>
  <si>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</si>
  <si>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</si>
  <si>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</si>
  <si>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</si>
  <si>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</si>
  <si>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</si>
  <si>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</si>
  <si>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</si>
  <si>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</si>
  <si>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</si>
  <si>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</si>
  <si>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</si>
  <si>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</si>
  <si>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</si>
  <si>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</si>
  <si>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</si>
  <si>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</si>
  <si>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区市町村計</t>
  </si>
  <si>
    <t>町 村 計</t>
    <phoneticPr fontId="3"/>
  </si>
  <si>
    <t>市　　 計</t>
    <phoneticPr fontId="3"/>
  </si>
  <si>
    <t>区　　 計</t>
    <phoneticPr fontId="3"/>
  </si>
  <si>
    <t>E　　　（円）</t>
    <phoneticPr fontId="3"/>
  </si>
  <si>
    <t>D　　　（円）</t>
    <phoneticPr fontId="3"/>
  </si>
  <si>
    <t>C　　　（円）</t>
    <phoneticPr fontId="3"/>
  </si>
  <si>
    <t>B　　　（円）</t>
    <phoneticPr fontId="3"/>
  </si>
  <si>
    <t>A　　　（円）</t>
    <phoneticPr fontId="3"/>
  </si>
  <si>
    <t>A + B + C＋D</t>
    <phoneticPr fontId="3"/>
  </si>
  <si>
    <t>譲与税額</t>
    <rPh sb="1" eb="2">
      <t>ヨ</t>
    </rPh>
    <phoneticPr fontId="3"/>
  </si>
  <si>
    <t>譲与税額</t>
    <phoneticPr fontId="3"/>
  </si>
  <si>
    <t>面積（㎡）</t>
    <phoneticPr fontId="3"/>
  </si>
  <si>
    <t>延長（ｍ）</t>
    <phoneticPr fontId="3"/>
  </si>
  <si>
    <t>譲与税額合計</t>
    <rPh sb="2" eb="3">
      <t>ゼイ</t>
    </rPh>
    <rPh sb="3" eb="4">
      <t>ガク</t>
    </rPh>
    <phoneticPr fontId="3"/>
  </si>
  <si>
    <t>航空機燃料</t>
    <phoneticPr fontId="3"/>
  </si>
  <si>
    <t>自動車重量</t>
    <phoneticPr fontId="3"/>
  </si>
  <si>
    <t>地方道路</t>
    <phoneticPr fontId="3"/>
  </si>
  <si>
    <t>地方揮発油</t>
    <rPh sb="2" eb="5">
      <t>キハツユ</t>
    </rPh>
    <phoneticPr fontId="3"/>
  </si>
  <si>
    <t>補正後の道路の延長・面積</t>
    <rPh sb="10" eb="12">
      <t>メンセキ</t>
    </rPh>
    <phoneticPr fontId="3"/>
  </si>
  <si>
    <t>サ　平成３０年度地方揮発油譲与税、地方道路譲与税、自動車重量譲与税及び航空機燃料譲与税額調</t>
    <rPh sb="6" eb="8">
      <t>ネンド</t>
    </rPh>
    <rPh sb="8" eb="10">
      <t>チホウ</t>
    </rPh>
    <rPh sb="10" eb="13">
      <t>キハツユ</t>
    </rPh>
    <rPh sb="13" eb="15">
      <t>ジョウヨ</t>
    </rPh>
    <rPh sb="15" eb="16">
      <t>ゼイ</t>
    </rPh>
    <rPh sb="43" eb="44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</si>
</sst>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6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8" fillId="2" borderId="0"/>
    <xf numFmtId="0" fontId="5" fillId="0" borderId="0"/>
    <xf numFmtId="38" fontId="5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31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" fillId="23" borderId="32" applyNumberFormat="0" applyFont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4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24" borderId="3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34" applyNumberFormat="0" applyAlignment="0" applyProtection="0">
      <alignment vertical="center"/>
    </xf>
    <xf numFmtId="0" fontId="8" fillId="0" borderId="0"/>
    <xf numFmtId="0" fontId="25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1" applyFont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38" fontId="7" fillId="0" borderId="0" xfId="5" applyFont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0" xfId="5" applyNumberFormat="1" applyFont="1" applyAlignment="1">
      <alignment vertical="center"/>
    </xf>
    <xf numFmtId="0" fontId="7" fillId="0" borderId="26" xfId="1" applyFont="1" applyBorder="1" applyAlignment="1">
      <alignment horizontal="distributed" vertical="center"/>
    </xf>
    <xf numFmtId="0" fontId="7" fillId="0" borderId="16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0" xfId="1" applyFont="1" applyBorder="1" applyAlignment="1">
      <alignment horizontal="distributed" vertical="center"/>
    </xf>
    <xf numFmtId="0" fontId="7" fillId="0" borderId="13" xfId="1" applyFont="1" applyBorder="1" applyAlignment="1">
      <alignment vertical="center"/>
    </xf>
    <xf numFmtId="0" fontId="7" fillId="0" borderId="7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/>
    </xf>
    <xf numFmtId="0" fontId="7" fillId="0" borderId="14" xfId="1" applyFont="1" applyBorder="1" applyAlignment="1">
      <alignment vertical="center"/>
    </xf>
    <xf numFmtId="0" fontId="7" fillId="0" borderId="5" xfId="1" applyFont="1" applyBorder="1" applyAlignment="1">
      <alignment horizontal="distributed" vertical="center"/>
    </xf>
    <xf numFmtId="0" fontId="7" fillId="0" borderId="24" xfId="1" applyFont="1" applyBorder="1" applyAlignment="1">
      <alignment horizontal="distributed" vertical="center"/>
    </xf>
    <xf numFmtId="0" fontId="7" fillId="0" borderId="30" xfId="1" applyFont="1" applyBorder="1" applyAlignment="1">
      <alignment vertical="center"/>
    </xf>
    <xf numFmtId="3" fontId="7" fillId="0" borderId="0" xfId="1" applyNumberFormat="1" applyFont="1" applyAlignment="1">
      <alignment vertical="center"/>
    </xf>
    <xf numFmtId="0" fontId="7" fillId="0" borderId="24" xfId="1" applyFont="1" applyBorder="1" applyAlignment="1">
      <alignment vertical="center" shrinkToFit="1"/>
    </xf>
    <xf numFmtId="176" fontId="7" fillId="0" borderId="27" xfId="1" applyNumberFormat="1" applyFont="1" applyBorder="1" applyAlignment="1">
      <alignment horizontal="distributed" vertical="center"/>
    </xf>
    <xf numFmtId="176" fontId="7" fillId="0" borderId="4" xfId="1" applyNumberFormat="1" applyFont="1" applyBorder="1" applyAlignment="1">
      <alignment horizontal="distributed" vertical="center"/>
    </xf>
    <xf numFmtId="0" fontId="7" fillId="0" borderId="7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176" fontId="7" fillId="0" borderId="20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3" xfId="5" applyNumberFormat="1" applyFont="1" applyBorder="1" applyAlignment="1">
      <alignment horizontal="center" vertical="center" shrinkToFit="1"/>
    </xf>
    <xf numFmtId="0" fontId="7" fillId="0" borderId="6" xfId="1" applyFont="1" applyBorder="1" applyAlignment="1">
      <alignment vertical="center"/>
    </xf>
    <xf numFmtId="176" fontId="7" fillId="0" borderId="17" xfId="1" applyNumberFormat="1" applyFont="1" applyBorder="1" applyAlignment="1">
      <alignment horizontal="center" vertical="center" shrinkToFit="1"/>
    </xf>
    <xf numFmtId="176" fontId="7" fillId="0" borderId="29" xfId="1" applyNumberFormat="1" applyFont="1" applyBorder="1" applyAlignment="1">
      <alignment horizontal="center" vertical="center" shrinkToFit="1"/>
    </xf>
    <xf numFmtId="176" fontId="7" fillId="0" borderId="29" xfId="5" applyNumberFormat="1" applyFont="1" applyBorder="1" applyAlignment="1">
      <alignment horizontal="center" vertical="center" shrinkToFit="1"/>
    </xf>
    <xf numFmtId="0" fontId="7" fillId="0" borderId="28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176" fontId="7" fillId="0" borderId="2" xfId="5" applyNumberFormat="1" applyFont="1" applyBorder="1" applyAlignment="1">
      <alignment vertical="center" shrinkToFit="1"/>
    </xf>
    <xf numFmtId="176" fontId="7" fillId="0" borderId="19" xfId="1" applyNumberFormat="1" applyFont="1" applyBorder="1" applyAlignment="1">
      <alignment vertical="center" shrinkToFit="1"/>
    </xf>
    <xf numFmtId="176" fontId="7" fillId="0" borderId="3" xfId="5" applyNumberFormat="1" applyFont="1" applyFill="1" applyBorder="1" applyAlignment="1">
      <alignment vertical="center" shrinkToFit="1"/>
    </xf>
    <xf numFmtId="176" fontId="7" fillId="0" borderId="20" xfId="5" applyNumberFormat="1" applyFont="1" applyFill="1" applyBorder="1" applyAlignment="1">
      <alignment vertical="center" shrinkToFit="1"/>
    </xf>
    <xf numFmtId="176" fontId="7" fillId="0" borderId="3" xfId="5" applyNumberFormat="1" applyFont="1" applyBorder="1" applyAlignment="1">
      <alignment vertical="center" shrinkToFit="1"/>
    </xf>
    <xf numFmtId="176" fontId="7" fillId="0" borderId="20" xfId="5" applyNumberFormat="1" applyFont="1" applyBorder="1" applyAlignment="1">
      <alignment vertical="center" shrinkToFit="1"/>
    </xf>
    <xf numFmtId="176" fontId="7" fillId="0" borderId="20" xfId="1" applyNumberFormat="1" applyFont="1" applyBorder="1" applyAlignment="1">
      <alignment vertical="center" shrinkToFit="1"/>
    </xf>
    <xf numFmtId="176" fontId="7" fillId="0" borderId="4" xfId="5" applyNumberFormat="1" applyFont="1" applyBorder="1" applyAlignment="1">
      <alignment vertical="center" shrinkToFit="1"/>
    </xf>
    <xf numFmtId="176" fontId="7" fillId="0" borderId="27" xfId="1" applyNumberFormat="1" applyFont="1" applyBorder="1" applyAlignment="1">
      <alignment vertical="center" shrinkToFit="1"/>
    </xf>
    <xf numFmtId="176" fontId="7" fillId="0" borderId="2" xfId="5" applyNumberFormat="1" applyFont="1" applyBorder="1" applyAlignment="1" applyProtection="1">
      <alignment vertical="center" shrinkToFit="1"/>
      <protection locked="0"/>
    </xf>
    <xf numFmtId="176" fontId="7" fillId="0" borderId="10" xfId="1" applyNumberFormat="1" applyFont="1" applyBorder="1" applyAlignment="1" applyProtection="1">
      <alignment vertical="center" shrinkToFit="1"/>
      <protection locked="0"/>
    </xf>
    <xf numFmtId="176" fontId="7" fillId="0" borderId="19" xfId="1" applyNumberFormat="1" applyFont="1" applyBorder="1" applyAlignment="1" applyProtection="1">
      <alignment vertical="center" shrinkToFit="1"/>
    </xf>
    <xf numFmtId="176" fontId="7" fillId="0" borderId="3" xfId="5" applyNumberFormat="1" applyFont="1" applyBorder="1" applyAlignment="1" applyProtection="1">
      <alignment vertical="center" shrinkToFit="1"/>
      <protection locked="0"/>
    </xf>
    <xf numFmtId="176" fontId="7" fillId="0" borderId="8" xfId="1" applyNumberFormat="1" applyFont="1" applyBorder="1" applyAlignment="1" applyProtection="1">
      <alignment vertical="center" shrinkToFit="1"/>
      <protection locked="0"/>
    </xf>
    <xf numFmtId="176" fontId="7" fillId="0" borderId="20" xfId="1" applyNumberFormat="1" applyFont="1" applyBorder="1" applyAlignment="1" applyProtection="1">
      <alignment vertical="center" shrinkToFit="1"/>
    </xf>
    <xf numFmtId="176" fontId="7" fillId="0" borderId="4" xfId="5" applyNumberFormat="1" applyFont="1" applyBorder="1" applyAlignment="1" applyProtection="1">
      <alignment vertical="center" shrinkToFit="1"/>
      <protection locked="0"/>
    </xf>
    <xf numFmtId="176" fontId="7" fillId="0" borderId="9" xfId="1" applyNumberFormat="1" applyFont="1" applyBorder="1" applyAlignment="1" applyProtection="1">
      <alignment vertical="center" shrinkToFit="1"/>
      <protection locked="0"/>
    </xf>
    <xf numFmtId="176" fontId="7" fillId="0" borderId="27" xfId="1" applyNumberFormat="1" applyFont="1" applyBorder="1" applyAlignment="1" applyProtection="1">
      <alignment vertical="center" shrinkToFit="1"/>
    </xf>
    <xf numFmtId="176" fontId="7" fillId="0" borderId="21" xfId="5" applyNumberFormat="1" applyFont="1" applyBorder="1" applyAlignment="1" applyProtection="1">
      <alignment vertical="center" shrinkToFit="1"/>
      <protection locked="0"/>
    </xf>
    <xf numFmtId="176" fontId="7" fillId="0" borderId="25" xfId="1" applyNumberFormat="1" applyFont="1" applyBorder="1" applyAlignment="1" applyProtection="1">
      <alignment vertical="center" shrinkToFit="1"/>
      <protection locked="0"/>
    </xf>
    <xf numFmtId="176" fontId="7" fillId="0" borderId="22" xfId="1" applyNumberFormat="1" applyFont="1" applyBorder="1" applyAlignment="1" applyProtection="1">
      <alignment vertical="center" shrinkToFit="1"/>
    </xf>
    <xf numFmtId="176" fontId="7" fillId="0" borderId="23" xfId="5" applyNumberFormat="1" applyFont="1" applyBorder="1" applyAlignment="1">
      <alignment horizontal="center" vertical="center"/>
    </xf>
    <xf numFmtId="176" fontId="7" fillId="0" borderId="18" xfId="5" applyNumberFormat="1" applyFont="1" applyBorder="1" applyAlignment="1">
      <alignment horizontal="center" vertical="center"/>
    </xf>
    <xf numFmtId="176" fontId="7" fillId="0" borderId="2" xfId="5" applyNumberFormat="1" applyFont="1" applyBorder="1" applyAlignment="1">
      <alignment horizontal="center" vertical="center"/>
    </xf>
    <xf numFmtId="176" fontId="7" fillId="0" borderId="4" xfId="5" applyNumberFormat="1" applyFont="1" applyBorder="1" applyAlignment="1">
      <alignment horizontal="center" vertical="center"/>
    </xf>
  </cellXfs>
  <cellStyles count="55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未定義" xfId="52" xr:uid="{00000000-0005-0000-0000-000035000000}"/>
    <cellStyle name="良い 2" xfId="53" xr:uid="{00000000-0005-0000-0000-000036000000}"/>
  </cellStyles>
  <dxfs count="0"/>
  <tableStyles count="0" defaultTableStyle="TableStyleMedium2" defaultPivotStyle="PivotStyleMedium9"/>
  <colors>
    <mruColors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6600"/>
    <pageSetUpPr fitToPage="1"/>
  </sheetPr>
  <dimension ref="B1:N51"/>
  <sheetViews>
    <sheetView tabSelected="1" view="pageBreakPreview" topLeftCell="D3" zoomScaleNormal="100" zoomScaleSheetLayoutView="100" workbookViewId="0">
      <selection activeCell="D3" sqref="A1:XFD1048576"/>
    </sheetView>
  </sheetViews>
  <sheetFormatPr defaultRowHeight="15.75" customHeight="1"/>
  <cols>
    <col min="1" max="1" width="2.875" style="1" customWidth="1"/>
    <col min="2" max="2" width="0.75" style="1" customWidth="1"/>
    <col min="3" max="3" width="11" style="1" customWidth="1"/>
    <col min="4" max="4" width="0.75" style="1" customWidth="1"/>
    <col min="5" max="6" width="13.5" style="6" customWidth="1"/>
    <col min="7" max="7" width="14.375" style="5" customWidth="1"/>
    <col min="8" max="8" width="11.625" style="5" customWidth="1"/>
    <col min="9" max="9" width="15.5" style="6" bestFit="1" customWidth="1"/>
    <col min="10" max="10" width="12.625" style="5" bestFit="1" customWidth="1"/>
    <col min="11" max="11" width="15.5" style="5" bestFit="1" customWidth="1"/>
    <col min="12" max="12" width="10.375" style="1" bestFit="1" customWidth="1"/>
    <col min="13" max="13" width="9" style="1"/>
    <col min="14" max="14" width="11.875" style="1" bestFit="1" customWidth="1"/>
    <col min="15" max="15" width="10.5" style="1" bestFit="1" customWidth="1"/>
    <col min="16" max="256" width="9" style="1"/>
    <col min="257" max="257" width="2.875" style="1" customWidth="1"/>
    <col min="258" max="258" width="0.75" style="1" customWidth="1"/>
    <col min="259" max="259" width="11" style="1" customWidth="1"/>
    <col min="260" max="260" width="0.75" style="1" customWidth="1"/>
    <col min="261" max="262" width="12.5" style="1" customWidth="1"/>
    <col min="263" max="265" width="13.375" style="1" customWidth="1"/>
    <col min="266" max="266" width="12.25" style="1" customWidth="1"/>
    <col min="267" max="267" width="15.75" style="1" customWidth="1"/>
    <col min="268" max="268" width="10.375" style="1" bestFit="1" customWidth="1"/>
    <col min="269" max="269" width="9" style="1"/>
    <col min="270" max="270" width="11.875" style="1" bestFit="1" customWidth="1"/>
    <col min="271" max="512" width="9" style="1"/>
    <col min="513" max="513" width="2.875" style="1" customWidth="1"/>
    <col min="514" max="514" width="0.75" style="1" customWidth="1"/>
    <col min="515" max="515" width="11" style="1" customWidth="1"/>
    <col min="516" max="516" width="0.75" style="1" customWidth="1"/>
    <col min="517" max="518" width="12.5" style="1" customWidth="1"/>
    <col min="519" max="521" width="13.375" style="1" customWidth="1"/>
    <col min="522" max="522" width="12.25" style="1" customWidth="1"/>
    <col min="523" max="523" width="15.75" style="1" customWidth="1"/>
    <col min="524" max="524" width="10.375" style="1" bestFit="1" customWidth="1"/>
    <col min="525" max="525" width="9" style="1"/>
    <col min="526" max="526" width="11.875" style="1" bestFit="1" customWidth="1"/>
    <col min="527" max="768" width="9" style="1"/>
    <col min="769" max="769" width="2.875" style="1" customWidth="1"/>
    <col min="770" max="770" width="0.75" style="1" customWidth="1"/>
    <col min="771" max="771" width="11" style="1" customWidth="1"/>
    <col min="772" max="772" width="0.75" style="1" customWidth="1"/>
    <col min="773" max="774" width="12.5" style="1" customWidth="1"/>
    <col min="775" max="777" width="13.375" style="1" customWidth="1"/>
    <col min="778" max="778" width="12.25" style="1" customWidth="1"/>
    <col min="779" max="779" width="15.75" style="1" customWidth="1"/>
    <col min="780" max="780" width="10.375" style="1" bestFit="1" customWidth="1"/>
    <col min="781" max="781" width="9" style="1"/>
    <col min="782" max="782" width="11.875" style="1" bestFit="1" customWidth="1"/>
    <col min="783" max="1024" width="9" style="1"/>
    <col min="1025" max="1025" width="2.875" style="1" customWidth="1"/>
    <col min="1026" max="1026" width="0.75" style="1" customWidth="1"/>
    <col min="1027" max="1027" width="11" style="1" customWidth="1"/>
    <col min="1028" max="1028" width="0.75" style="1" customWidth="1"/>
    <col min="1029" max="1030" width="12.5" style="1" customWidth="1"/>
    <col min="1031" max="1033" width="13.375" style="1" customWidth="1"/>
    <col min="1034" max="1034" width="12.25" style="1" customWidth="1"/>
    <col min="1035" max="1035" width="15.75" style="1" customWidth="1"/>
    <col min="1036" max="1036" width="10.375" style="1" bestFit="1" customWidth="1"/>
    <col min="1037" max="1037" width="9" style="1"/>
    <col min="1038" max="1038" width="11.875" style="1" bestFit="1" customWidth="1"/>
    <col min="1039" max="1280" width="9" style="1"/>
    <col min="1281" max="1281" width="2.875" style="1" customWidth="1"/>
    <col min="1282" max="1282" width="0.75" style="1" customWidth="1"/>
    <col min="1283" max="1283" width="11" style="1" customWidth="1"/>
    <col min="1284" max="1284" width="0.75" style="1" customWidth="1"/>
    <col min="1285" max="1286" width="12.5" style="1" customWidth="1"/>
    <col min="1287" max="1289" width="13.375" style="1" customWidth="1"/>
    <col min="1290" max="1290" width="12.25" style="1" customWidth="1"/>
    <col min="1291" max="1291" width="15.75" style="1" customWidth="1"/>
    <col min="1292" max="1292" width="10.375" style="1" bestFit="1" customWidth="1"/>
    <col min="1293" max="1293" width="9" style="1"/>
    <col min="1294" max="1294" width="11.875" style="1" bestFit="1" customWidth="1"/>
    <col min="1295" max="1536" width="9" style="1"/>
    <col min="1537" max="1537" width="2.875" style="1" customWidth="1"/>
    <col min="1538" max="1538" width="0.75" style="1" customWidth="1"/>
    <col min="1539" max="1539" width="11" style="1" customWidth="1"/>
    <col min="1540" max="1540" width="0.75" style="1" customWidth="1"/>
    <col min="1541" max="1542" width="12.5" style="1" customWidth="1"/>
    <col min="1543" max="1545" width="13.375" style="1" customWidth="1"/>
    <col min="1546" max="1546" width="12.25" style="1" customWidth="1"/>
    <col min="1547" max="1547" width="15.75" style="1" customWidth="1"/>
    <col min="1548" max="1548" width="10.375" style="1" bestFit="1" customWidth="1"/>
    <col min="1549" max="1549" width="9" style="1"/>
    <col min="1550" max="1550" width="11.875" style="1" bestFit="1" customWidth="1"/>
    <col min="1551" max="1792" width="9" style="1"/>
    <col min="1793" max="1793" width="2.875" style="1" customWidth="1"/>
    <col min="1794" max="1794" width="0.75" style="1" customWidth="1"/>
    <col min="1795" max="1795" width="11" style="1" customWidth="1"/>
    <col min="1796" max="1796" width="0.75" style="1" customWidth="1"/>
    <col min="1797" max="1798" width="12.5" style="1" customWidth="1"/>
    <col min="1799" max="1801" width="13.375" style="1" customWidth="1"/>
    <col min="1802" max="1802" width="12.25" style="1" customWidth="1"/>
    <col min="1803" max="1803" width="15.75" style="1" customWidth="1"/>
    <col min="1804" max="1804" width="10.375" style="1" bestFit="1" customWidth="1"/>
    <col min="1805" max="1805" width="9" style="1"/>
    <col min="1806" max="1806" width="11.875" style="1" bestFit="1" customWidth="1"/>
    <col min="1807" max="2048" width="9" style="1"/>
    <col min="2049" max="2049" width="2.875" style="1" customWidth="1"/>
    <col min="2050" max="2050" width="0.75" style="1" customWidth="1"/>
    <col min="2051" max="2051" width="11" style="1" customWidth="1"/>
    <col min="2052" max="2052" width="0.75" style="1" customWidth="1"/>
    <col min="2053" max="2054" width="12.5" style="1" customWidth="1"/>
    <col min="2055" max="2057" width="13.375" style="1" customWidth="1"/>
    <col min="2058" max="2058" width="12.25" style="1" customWidth="1"/>
    <col min="2059" max="2059" width="15.75" style="1" customWidth="1"/>
    <col min="2060" max="2060" width="10.375" style="1" bestFit="1" customWidth="1"/>
    <col min="2061" max="2061" width="9" style="1"/>
    <col min="2062" max="2062" width="11.875" style="1" bestFit="1" customWidth="1"/>
    <col min="2063" max="2304" width="9" style="1"/>
    <col min="2305" max="2305" width="2.875" style="1" customWidth="1"/>
    <col min="2306" max="2306" width="0.75" style="1" customWidth="1"/>
    <col min="2307" max="2307" width="11" style="1" customWidth="1"/>
    <col min="2308" max="2308" width="0.75" style="1" customWidth="1"/>
    <col min="2309" max="2310" width="12.5" style="1" customWidth="1"/>
    <col min="2311" max="2313" width="13.375" style="1" customWidth="1"/>
    <col min="2314" max="2314" width="12.25" style="1" customWidth="1"/>
    <col min="2315" max="2315" width="15.75" style="1" customWidth="1"/>
    <col min="2316" max="2316" width="10.375" style="1" bestFit="1" customWidth="1"/>
    <col min="2317" max="2317" width="9" style="1"/>
    <col min="2318" max="2318" width="11.875" style="1" bestFit="1" customWidth="1"/>
    <col min="2319" max="2560" width="9" style="1"/>
    <col min="2561" max="2561" width="2.875" style="1" customWidth="1"/>
    <col min="2562" max="2562" width="0.75" style="1" customWidth="1"/>
    <col min="2563" max="2563" width="11" style="1" customWidth="1"/>
    <col min="2564" max="2564" width="0.75" style="1" customWidth="1"/>
    <col min="2565" max="2566" width="12.5" style="1" customWidth="1"/>
    <col min="2567" max="2569" width="13.375" style="1" customWidth="1"/>
    <col min="2570" max="2570" width="12.25" style="1" customWidth="1"/>
    <col min="2571" max="2571" width="15.75" style="1" customWidth="1"/>
    <col min="2572" max="2572" width="10.375" style="1" bestFit="1" customWidth="1"/>
    <col min="2573" max="2573" width="9" style="1"/>
    <col min="2574" max="2574" width="11.875" style="1" bestFit="1" customWidth="1"/>
    <col min="2575" max="2816" width="9" style="1"/>
    <col min="2817" max="2817" width="2.875" style="1" customWidth="1"/>
    <col min="2818" max="2818" width="0.75" style="1" customWidth="1"/>
    <col min="2819" max="2819" width="11" style="1" customWidth="1"/>
    <col min="2820" max="2820" width="0.75" style="1" customWidth="1"/>
    <col min="2821" max="2822" width="12.5" style="1" customWidth="1"/>
    <col min="2823" max="2825" width="13.375" style="1" customWidth="1"/>
    <col min="2826" max="2826" width="12.25" style="1" customWidth="1"/>
    <col min="2827" max="2827" width="15.75" style="1" customWidth="1"/>
    <col min="2828" max="2828" width="10.375" style="1" bestFit="1" customWidth="1"/>
    <col min="2829" max="2829" width="9" style="1"/>
    <col min="2830" max="2830" width="11.875" style="1" bestFit="1" customWidth="1"/>
    <col min="2831" max="3072" width="9" style="1"/>
    <col min="3073" max="3073" width="2.875" style="1" customWidth="1"/>
    <col min="3074" max="3074" width="0.75" style="1" customWidth="1"/>
    <col min="3075" max="3075" width="11" style="1" customWidth="1"/>
    <col min="3076" max="3076" width="0.75" style="1" customWidth="1"/>
    <col min="3077" max="3078" width="12.5" style="1" customWidth="1"/>
    <col min="3079" max="3081" width="13.375" style="1" customWidth="1"/>
    <col min="3082" max="3082" width="12.25" style="1" customWidth="1"/>
    <col min="3083" max="3083" width="15.75" style="1" customWidth="1"/>
    <col min="3084" max="3084" width="10.375" style="1" bestFit="1" customWidth="1"/>
    <col min="3085" max="3085" width="9" style="1"/>
    <col min="3086" max="3086" width="11.875" style="1" bestFit="1" customWidth="1"/>
    <col min="3087" max="3328" width="9" style="1"/>
    <col min="3329" max="3329" width="2.875" style="1" customWidth="1"/>
    <col min="3330" max="3330" width="0.75" style="1" customWidth="1"/>
    <col min="3331" max="3331" width="11" style="1" customWidth="1"/>
    <col min="3332" max="3332" width="0.75" style="1" customWidth="1"/>
    <col min="3333" max="3334" width="12.5" style="1" customWidth="1"/>
    <col min="3335" max="3337" width="13.375" style="1" customWidth="1"/>
    <col min="3338" max="3338" width="12.25" style="1" customWidth="1"/>
    <col min="3339" max="3339" width="15.75" style="1" customWidth="1"/>
    <col min="3340" max="3340" width="10.375" style="1" bestFit="1" customWidth="1"/>
    <col min="3341" max="3341" width="9" style="1"/>
    <col min="3342" max="3342" width="11.875" style="1" bestFit="1" customWidth="1"/>
    <col min="3343" max="3584" width="9" style="1"/>
    <col min="3585" max="3585" width="2.875" style="1" customWidth="1"/>
    <col min="3586" max="3586" width="0.75" style="1" customWidth="1"/>
    <col min="3587" max="3587" width="11" style="1" customWidth="1"/>
    <col min="3588" max="3588" width="0.75" style="1" customWidth="1"/>
    <col min="3589" max="3590" width="12.5" style="1" customWidth="1"/>
    <col min="3591" max="3593" width="13.375" style="1" customWidth="1"/>
    <col min="3594" max="3594" width="12.25" style="1" customWidth="1"/>
    <col min="3595" max="3595" width="15.75" style="1" customWidth="1"/>
    <col min="3596" max="3596" width="10.375" style="1" bestFit="1" customWidth="1"/>
    <col min="3597" max="3597" width="9" style="1"/>
    <col min="3598" max="3598" width="11.875" style="1" bestFit="1" customWidth="1"/>
    <col min="3599" max="3840" width="9" style="1"/>
    <col min="3841" max="3841" width="2.875" style="1" customWidth="1"/>
    <col min="3842" max="3842" width="0.75" style="1" customWidth="1"/>
    <col min="3843" max="3843" width="11" style="1" customWidth="1"/>
    <col min="3844" max="3844" width="0.75" style="1" customWidth="1"/>
    <col min="3845" max="3846" width="12.5" style="1" customWidth="1"/>
    <col min="3847" max="3849" width="13.375" style="1" customWidth="1"/>
    <col min="3850" max="3850" width="12.25" style="1" customWidth="1"/>
    <col min="3851" max="3851" width="15.75" style="1" customWidth="1"/>
    <col min="3852" max="3852" width="10.375" style="1" bestFit="1" customWidth="1"/>
    <col min="3853" max="3853" width="9" style="1"/>
    <col min="3854" max="3854" width="11.875" style="1" bestFit="1" customWidth="1"/>
    <col min="3855" max="4096" width="9" style="1"/>
    <col min="4097" max="4097" width="2.875" style="1" customWidth="1"/>
    <col min="4098" max="4098" width="0.75" style="1" customWidth="1"/>
    <col min="4099" max="4099" width="11" style="1" customWidth="1"/>
    <col min="4100" max="4100" width="0.75" style="1" customWidth="1"/>
    <col min="4101" max="4102" width="12.5" style="1" customWidth="1"/>
    <col min="4103" max="4105" width="13.375" style="1" customWidth="1"/>
    <col min="4106" max="4106" width="12.25" style="1" customWidth="1"/>
    <col min="4107" max="4107" width="15.75" style="1" customWidth="1"/>
    <col min="4108" max="4108" width="10.375" style="1" bestFit="1" customWidth="1"/>
    <col min="4109" max="4109" width="9" style="1"/>
    <col min="4110" max="4110" width="11.875" style="1" bestFit="1" customWidth="1"/>
    <col min="4111" max="4352" width="9" style="1"/>
    <col min="4353" max="4353" width="2.875" style="1" customWidth="1"/>
    <col min="4354" max="4354" width="0.75" style="1" customWidth="1"/>
    <col min="4355" max="4355" width="11" style="1" customWidth="1"/>
    <col min="4356" max="4356" width="0.75" style="1" customWidth="1"/>
    <col min="4357" max="4358" width="12.5" style="1" customWidth="1"/>
    <col min="4359" max="4361" width="13.375" style="1" customWidth="1"/>
    <col min="4362" max="4362" width="12.25" style="1" customWidth="1"/>
    <col min="4363" max="4363" width="15.75" style="1" customWidth="1"/>
    <col min="4364" max="4364" width="10.375" style="1" bestFit="1" customWidth="1"/>
    <col min="4365" max="4365" width="9" style="1"/>
    <col min="4366" max="4366" width="11.875" style="1" bestFit="1" customWidth="1"/>
    <col min="4367" max="4608" width="9" style="1"/>
    <col min="4609" max="4609" width="2.875" style="1" customWidth="1"/>
    <col min="4610" max="4610" width="0.75" style="1" customWidth="1"/>
    <col min="4611" max="4611" width="11" style="1" customWidth="1"/>
    <col min="4612" max="4612" width="0.75" style="1" customWidth="1"/>
    <col min="4613" max="4614" width="12.5" style="1" customWidth="1"/>
    <col min="4615" max="4617" width="13.375" style="1" customWidth="1"/>
    <col min="4618" max="4618" width="12.25" style="1" customWidth="1"/>
    <col min="4619" max="4619" width="15.75" style="1" customWidth="1"/>
    <col min="4620" max="4620" width="10.375" style="1" bestFit="1" customWidth="1"/>
    <col min="4621" max="4621" width="9" style="1"/>
    <col min="4622" max="4622" width="11.875" style="1" bestFit="1" customWidth="1"/>
    <col min="4623" max="4864" width="9" style="1"/>
    <col min="4865" max="4865" width="2.875" style="1" customWidth="1"/>
    <col min="4866" max="4866" width="0.75" style="1" customWidth="1"/>
    <col min="4867" max="4867" width="11" style="1" customWidth="1"/>
    <col min="4868" max="4868" width="0.75" style="1" customWidth="1"/>
    <col min="4869" max="4870" width="12.5" style="1" customWidth="1"/>
    <col min="4871" max="4873" width="13.375" style="1" customWidth="1"/>
    <col min="4874" max="4874" width="12.25" style="1" customWidth="1"/>
    <col min="4875" max="4875" width="15.75" style="1" customWidth="1"/>
    <col min="4876" max="4876" width="10.375" style="1" bestFit="1" customWidth="1"/>
    <col min="4877" max="4877" width="9" style="1"/>
    <col min="4878" max="4878" width="11.875" style="1" bestFit="1" customWidth="1"/>
    <col min="4879" max="5120" width="9" style="1"/>
    <col min="5121" max="5121" width="2.875" style="1" customWidth="1"/>
    <col min="5122" max="5122" width="0.75" style="1" customWidth="1"/>
    <col min="5123" max="5123" width="11" style="1" customWidth="1"/>
    <col min="5124" max="5124" width="0.75" style="1" customWidth="1"/>
    <col min="5125" max="5126" width="12.5" style="1" customWidth="1"/>
    <col min="5127" max="5129" width="13.375" style="1" customWidth="1"/>
    <col min="5130" max="5130" width="12.25" style="1" customWidth="1"/>
    <col min="5131" max="5131" width="15.75" style="1" customWidth="1"/>
    <col min="5132" max="5132" width="10.375" style="1" bestFit="1" customWidth="1"/>
    <col min="5133" max="5133" width="9" style="1"/>
    <col min="5134" max="5134" width="11.875" style="1" bestFit="1" customWidth="1"/>
    <col min="5135" max="5376" width="9" style="1"/>
    <col min="5377" max="5377" width="2.875" style="1" customWidth="1"/>
    <col min="5378" max="5378" width="0.75" style="1" customWidth="1"/>
    <col min="5379" max="5379" width="11" style="1" customWidth="1"/>
    <col min="5380" max="5380" width="0.75" style="1" customWidth="1"/>
    <col min="5381" max="5382" width="12.5" style="1" customWidth="1"/>
    <col min="5383" max="5385" width="13.375" style="1" customWidth="1"/>
    <col min="5386" max="5386" width="12.25" style="1" customWidth="1"/>
    <col min="5387" max="5387" width="15.75" style="1" customWidth="1"/>
    <col min="5388" max="5388" width="10.375" style="1" bestFit="1" customWidth="1"/>
    <col min="5389" max="5389" width="9" style="1"/>
    <col min="5390" max="5390" width="11.875" style="1" bestFit="1" customWidth="1"/>
    <col min="5391" max="5632" width="9" style="1"/>
    <col min="5633" max="5633" width="2.875" style="1" customWidth="1"/>
    <col min="5634" max="5634" width="0.75" style="1" customWidth="1"/>
    <col min="5635" max="5635" width="11" style="1" customWidth="1"/>
    <col min="5636" max="5636" width="0.75" style="1" customWidth="1"/>
    <col min="5637" max="5638" width="12.5" style="1" customWidth="1"/>
    <col min="5639" max="5641" width="13.375" style="1" customWidth="1"/>
    <col min="5642" max="5642" width="12.25" style="1" customWidth="1"/>
    <col min="5643" max="5643" width="15.75" style="1" customWidth="1"/>
    <col min="5644" max="5644" width="10.375" style="1" bestFit="1" customWidth="1"/>
    <col min="5645" max="5645" width="9" style="1"/>
    <col min="5646" max="5646" width="11.875" style="1" bestFit="1" customWidth="1"/>
    <col min="5647" max="5888" width="9" style="1"/>
    <col min="5889" max="5889" width="2.875" style="1" customWidth="1"/>
    <col min="5890" max="5890" width="0.75" style="1" customWidth="1"/>
    <col min="5891" max="5891" width="11" style="1" customWidth="1"/>
    <col min="5892" max="5892" width="0.75" style="1" customWidth="1"/>
    <col min="5893" max="5894" width="12.5" style="1" customWidth="1"/>
    <col min="5895" max="5897" width="13.375" style="1" customWidth="1"/>
    <col min="5898" max="5898" width="12.25" style="1" customWidth="1"/>
    <col min="5899" max="5899" width="15.75" style="1" customWidth="1"/>
    <col min="5900" max="5900" width="10.375" style="1" bestFit="1" customWidth="1"/>
    <col min="5901" max="5901" width="9" style="1"/>
    <col min="5902" max="5902" width="11.875" style="1" bestFit="1" customWidth="1"/>
    <col min="5903" max="6144" width="9" style="1"/>
    <col min="6145" max="6145" width="2.875" style="1" customWidth="1"/>
    <col min="6146" max="6146" width="0.75" style="1" customWidth="1"/>
    <col min="6147" max="6147" width="11" style="1" customWidth="1"/>
    <col min="6148" max="6148" width="0.75" style="1" customWidth="1"/>
    <col min="6149" max="6150" width="12.5" style="1" customWidth="1"/>
    <col min="6151" max="6153" width="13.375" style="1" customWidth="1"/>
    <col min="6154" max="6154" width="12.25" style="1" customWidth="1"/>
    <col min="6155" max="6155" width="15.75" style="1" customWidth="1"/>
    <col min="6156" max="6156" width="10.375" style="1" bestFit="1" customWidth="1"/>
    <col min="6157" max="6157" width="9" style="1"/>
    <col min="6158" max="6158" width="11.875" style="1" bestFit="1" customWidth="1"/>
    <col min="6159" max="6400" width="9" style="1"/>
    <col min="6401" max="6401" width="2.875" style="1" customWidth="1"/>
    <col min="6402" max="6402" width="0.75" style="1" customWidth="1"/>
    <col min="6403" max="6403" width="11" style="1" customWidth="1"/>
    <col min="6404" max="6404" width="0.75" style="1" customWidth="1"/>
    <col min="6405" max="6406" width="12.5" style="1" customWidth="1"/>
    <col min="6407" max="6409" width="13.375" style="1" customWidth="1"/>
    <col min="6410" max="6410" width="12.25" style="1" customWidth="1"/>
    <col min="6411" max="6411" width="15.75" style="1" customWidth="1"/>
    <col min="6412" max="6412" width="10.375" style="1" bestFit="1" customWidth="1"/>
    <col min="6413" max="6413" width="9" style="1"/>
    <col min="6414" max="6414" width="11.875" style="1" bestFit="1" customWidth="1"/>
    <col min="6415" max="6656" width="9" style="1"/>
    <col min="6657" max="6657" width="2.875" style="1" customWidth="1"/>
    <col min="6658" max="6658" width="0.75" style="1" customWidth="1"/>
    <col min="6659" max="6659" width="11" style="1" customWidth="1"/>
    <col min="6660" max="6660" width="0.75" style="1" customWidth="1"/>
    <col min="6661" max="6662" width="12.5" style="1" customWidth="1"/>
    <col min="6663" max="6665" width="13.375" style="1" customWidth="1"/>
    <col min="6666" max="6666" width="12.25" style="1" customWidth="1"/>
    <col min="6667" max="6667" width="15.75" style="1" customWidth="1"/>
    <col min="6668" max="6668" width="10.375" style="1" bestFit="1" customWidth="1"/>
    <col min="6669" max="6669" width="9" style="1"/>
    <col min="6670" max="6670" width="11.875" style="1" bestFit="1" customWidth="1"/>
    <col min="6671" max="6912" width="9" style="1"/>
    <col min="6913" max="6913" width="2.875" style="1" customWidth="1"/>
    <col min="6914" max="6914" width="0.75" style="1" customWidth="1"/>
    <col min="6915" max="6915" width="11" style="1" customWidth="1"/>
    <col min="6916" max="6916" width="0.75" style="1" customWidth="1"/>
    <col min="6917" max="6918" width="12.5" style="1" customWidth="1"/>
    <col min="6919" max="6921" width="13.375" style="1" customWidth="1"/>
    <col min="6922" max="6922" width="12.25" style="1" customWidth="1"/>
    <col min="6923" max="6923" width="15.75" style="1" customWidth="1"/>
    <col min="6924" max="6924" width="10.375" style="1" bestFit="1" customWidth="1"/>
    <col min="6925" max="6925" width="9" style="1"/>
    <col min="6926" max="6926" width="11.875" style="1" bestFit="1" customWidth="1"/>
    <col min="6927" max="7168" width="9" style="1"/>
    <col min="7169" max="7169" width="2.875" style="1" customWidth="1"/>
    <col min="7170" max="7170" width="0.75" style="1" customWidth="1"/>
    <col min="7171" max="7171" width="11" style="1" customWidth="1"/>
    <col min="7172" max="7172" width="0.75" style="1" customWidth="1"/>
    <col min="7173" max="7174" width="12.5" style="1" customWidth="1"/>
    <col min="7175" max="7177" width="13.375" style="1" customWidth="1"/>
    <col min="7178" max="7178" width="12.25" style="1" customWidth="1"/>
    <col min="7179" max="7179" width="15.75" style="1" customWidth="1"/>
    <col min="7180" max="7180" width="10.375" style="1" bestFit="1" customWidth="1"/>
    <col min="7181" max="7181" width="9" style="1"/>
    <col min="7182" max="7182" width="11.875" style="1" bestFit="1" customWidth="1"/>
    <col min="7183" max="7424" width="9" style="1"/>
    <col min="7425" max="7425" width="2.875" style="1" customWidth="1"/>
    <col min="7426" max="7426" width="0.75" style="1" customWidth="1"/>
    <col min="7427" max="7427" width="11" style="1" customWidth="1"/>
    <col min="7428" max="7428" width="0.75" style="1" customWidth="1"/>
    <col min="7429" max="7430" width="12.5" style="1" customWidth="1"/>
    <col min="7431" max="7433" width="13.375" style="1" customWidth="1"/>
    <col min="7434" max="7434" width="12.25" style="1" customWidth="1"/>
    <col min="7435" max="7435" width="15.75" style="1" customWidth="1"/>
    <col min="7436" max="7436" width="10.375" style="1" bestFit="1" customWidth="1"/>
    <col min="7437" max="7437" width="9" style="1"/>
    <col min="7438" max="7438" width="11.875" style="1" bestFit="1" customWidth="1"/>
    <col min="7439" max="7680" width="9" style="1"/>
    <col min="7681" max="7681" width="2.875" style="1" customWidth="1"/>
    <col min="7682" max="7682" width="0.75" style="1" customWidth="1"/>
    <col min="7683" max="7683" width="11" style="1" customWidth="1"/>
    <col min="7684" max="7684" width="0.75" style="1" customWidth="1"/>
    <col min="7685" max="7686" width="12.5" style="1" customWidth="1"/>
    <col min="7687" max="7689" width="13.375" style="1" customWidth="1"/>
    <col min="7690" max="7690" width="12.25" style="1" customWidth="1"/>
    <col min="7691" max="7691" width="15.75" style="1" customWidth="1"/>
    <col min="7692" max="7692" width="10.375" style="1" bestFit="1" customWidth="1"/>
    <col min="7693" max="7693" width="9" style="1"/>
    <col min="7694" max="7694" width="11.875" style="1" bestFit="1" customWidth="1"/>
    <col min="7695" max="7936" width="9" style="1"/>
    <col min="7937" max="7937" width="2.875" style="1" customWidth="1"/>
    <col min="7938" max="7938" width="0.75" style="1" customWidth="1"/>
    <col min="7939" max="7939" width="11" style="1" customWidth="1"/>
    <col min="7940" max="7940" width="0.75" style="1" customWidth="1"/>
    <col min="7941" max="7942" width="12.5" style="1" customWidth="1"/>
    <col min="7943" max="7945" width="13.375" style="1" customWidth="1"/>
    <col min="7946" max="7946" width="12.25" style="1" customWidth="1"/>
    <col min="7947" max="7947" width="15.75" style="1" customWidth="1"/>
    <col min="7948" max="7948" width="10.375" style="1" bestFit="1" customWidth="1"/>
    <col min="7949" max="7949" width="9" style="1"/>
    <col min="7950" max="7950" width="11.875" style="1" bestFit="1" customWidth="1"/>
    <col min="7951" max="8192" width="9" style="1"/>
    <col min="8193" max="8193" width="2.875" style="1" customWidth="1"/>
    <col min="8194" max="8194" width="0.75" style="1" customWidth="1"/>
    <col min="8195" max="8195" width="11" style="1" customWidth="1"/>
    <col min="8196" max="8196" width="0.75" style="1" customWidth="1"/>
    <col min="8197" max="8198" width="12.5" style="1" customWidth="1"/>
    <col min="8199" max="8201" width="13.375" style="1" customWidth="1"/>
    <col min="8202" max="8202" width="12.25" style="1" customWidth="1"/>
    <col min="8203" max="8203" width="15.75" style="1" customWidth="1"/>
    <col min="8204" max="8204" width="10.375" style="1" bestFit="1" customWidth="1"/>
    <col min="8205" max="8205" width="9" style="1"/>
    <col min="8206" max="8206" width="11.875" style="1" bestFit="1" customWidth="1"/>
    <col min="8207" max="8448" width="9" style="1"/>
    <col min="8449" max="8449" width="2.875" style="1" customWidth="1"/>
    <col min="8450" max="8450" width="0.75" style="1" customWidth="1"/>
    <col min="8451" max="8451" width="11" style="1" customWidth="1"/>
    <col min="8452" max="8452" width="0.75" style="1" customWidth="1"/>
    <col min="8453" max="8454" width="12.5" style="1" customWidth="1"/>
    <col min="8455" max="8457" width="13.375" style="1" customWidth="1"/>
    <col min="8458" max="8458" width="12.25" style="1" customWidth="1"/>
    <col min="8459" max="8459" width="15.75" style="1" customWidth="1"/>
    <col min="8460" max="8460" width="10.375" style="1" bestFit="1" customWidth="1"/>
    <col min="8461" max="8461" width="9" style="1"/>
    <col min="8462" max="8462" width="11.875" style="1" bestFit="1" customWidth="1"/>
    <col min="8463" max="8704" width="9" style="1"/>
    <col min="8705" max="8705" width="2.875" style="1" customWidth="1"/>
    <col min="8706" max="8706" width="0.75" style="1" customWidth="1"/>
    <col min="8707" max="8707" width="11" style="1" customWidth="1"/>
    <col min="8708" max="8708" width="0.75" style="1" customWidth="1"/>
    <col min="8709" max="8710" width="12.5" style="1" customWidth="1"/>
    <col min="8711" max="8713" width="13.375" style="1" customWidth="1"/>
    <col min="8714" max="8714" width="12.25" style="1" customWidth="1"/>
    <col min="8715" max="8715" width="15.75" style="1" customWidth="1"/>
    <col min="8716" max="8716" width="10.375" style="1" bestFit="1" customWidth="1"/>
    <col min="8717" max="8717" width="9" style="1"/>
    <col min="8718" max="8718" width="11.875" style="1" bestFit="1" customWidth="1"/>
    <col min="8719" max="8960" width="9" style="1"/>
    <col min="8961" max="8961" width="2.875" style="1" customWidth="1"/>
    <col min="8962" max="8962" width="0.75" style="1" customWidth="1"/>
    <col min="8963" max="8963" width="11" style="1" customWidth="1"/>
    <col min="8964" max="8964" width="0.75" style="1" customWidth="1"/>
    <col min="8965" max="8966" width="12.5" style="1" customWidth="1"/>
    <col min="8967" max="8969" width="13.375" style="1" customWidth="1"/>
    <col min="8970" max="8970" width="12.25" style="1" customWidth="1"/>
    <col min="8971" max="8971" width="15.75" style="1" customWidth="1"/>
    <col min="8972" max="8972" width="10.375" style="1" bestFit="1" customWidth="1"/>
    <col min="8973" max="8973" width="9" style="1"/>
    <col min="8974" max="8974" width="11.875" style="1" bestFit="1" customWidth="1"/>
    <col min="8975" max="9216" width="9" style="1"/>
    <col min="9217" max="9217" width="2.875" style="1" customWidth="1"/>
    <col min="9218" max="9218" width="0.75" style="1" customWidth="1"/>
    <col min="9219" max="9219" width="11" style="1" customWidth="1"/>
    <col min="9220" max="9220" width="0.75" style="1" customWidth="1"/>
    <col min="9221" max="9222" width="12.5" style="1" customWidth="1"/>
    <col min="9223" max="9225" width="13.375" style="1" customWidth="1"/>
    <col min="9226" max="9226" width="12.25" style="1" customWidth="1"/>
    <col min="9227" max="9227" width="15.75" style="1" customWidth="1"/>
    <col min="9228" max="9228" width="10.375" style="1" bestFit="1" customWidth="1"/>
    <col min="9229" max="9229" width="9" style="1"/>
    <col min="9230" max="9230" width="11.875" style="1" bestFit="1" customWidth="1"/>
    <col min="9231" max="9472" width="9" style="1"/>
    <col min="9473" max="9473" width="2.875" style="1" customWidth="1"/>
    <col min="9474" max="9474" width="0.75" style="1" customWidth="1"/>
    <col min="9475" max="9475" width="11" style="1" customWidth="1"/>
    <col min="9476" max="9476" width="0.75" style="1" customWidth="1"/>
    <col min="9477" max="9478" width="12.5" style="1" customWidth="1"/>
    <col min="9479" max="9481" width="13.375" style="1" customWidth="1"/>
    <col min="9482" max="9482" width="12.25" style="1" customWidth="1"/>
    <col min="9483" max="9483" width="15.75" style="1" customWidth="1"/>
    <col min="9484" max="9484" width="10.375" style="1" bestFit="1" customWidth="1"/>
    <col min="9485" max="9485" width="9" style="1"/>
    <col min="9486" max="9486" width="11.875" style="1" bestFit="1" customWidth="1"/>
    <col min="9487" max="9728" width="9" style="1"/>
    <col min="9729" max="9729" width="2.875" style="1" customWidth="1"/>
    <col min="9730" max="9730" width="0.75" style="1" customWidth="1"/>
    <col min="9731" max="9731" width="11" style="1" customWidth="1"/>
    <col min="9732" max="9732" width="0.75" style="1" customWidth="1"/>
    <col min="9733" max="9734" width="12.5" style="1" customWidth="1"/>
    <col min="9735" max="9737" width="13.375" style="1" customWidth="1"/>
    <col min="9738" max="9738" width="12.25" style="1" customWidth="1"/>
    <col min="9739" max="9739" width="15.75" style="1" customWidth="1"/>
    <col min="9740" max="9740" width="10.375" style="1" bestFit="1" customWidth="1"/>
    <col min="9741" max="9741" width="9" style="1"/>
    <col min="9742" max="9742" width="11.875" style="1" bestFit="1" customWidth="1"/>
    <col min="9743" max="9984" width="9" style="1"/>
    <col min="9985" max="9985" width="2.875" style="1" customWidth="1"/>
    <col min="9986" max="9986" width="0.75" style="1" customWidth="1"/>
    <col min="9987" max="9987" width="11" style="1" customWidth="1"/>
    <col min="9988" max="9988" width="0.75" style="1" customWidth="1"/>
    <col min="9989" max="9990" width="12.5" style="1" customWidth="1"/>
    <col min="9991" max="9993" width="13.375" style="1" customWidth="1"/>
    <col min="9994" max="9994" width="12.25" style="1" customWidth="1"/>
    <col min="9995" max="9995" width="15.75" style="1" customWidth="1"/>
    <col min="9996" max="9996" width="10.375" style="1" bestFit="1" customWidth="1"/>
    <col min="9997" max="9997" width="9" style="1"/>
    <col min="9998" max="9998" width="11.875" style="1" bestFit="1" customWidth="1"/>
    <col min="9999" max="10240" width="9" style="1"/>
    <col min="10241" max="10241" width="2.875" style="1" customWidth="1"/>
    <col min="10242" max="10242" width="0.75" style="1" customWidth="1"/>
    <col min="10243" max="10243" width="11" style="1" customWidth="1"/>
    <col min="10244" max="10244" width="0.75" style="1" customWidth="1"/>
    <col min="10245" max="10246" width="12.5" style="1" customWidth="1"/>
    <col min="10247" max="10249" width="13.375" style="1" customWidth="1"/>
    <col min="10250" max="10250" width="12.25" style="1" customWidth="1"/>
    <col min="10251" max="10251" width="15.75" style="1" customWidth="1"/>
    <col min="10252" max="10252" width="10.375" style="1" bestFit="1" customWidth="1"/>
    <col min="10253" max="10253" width="9" style="1"/>
    <col min="10254" max="10254" width="11.875" style="1" bestFit="1" customWidth="1"/>
    <col min="10255" max="10496" width="9" style="1"/>
    <col min="10497" max="10497" width="2.875" style="1" customWidth="1"/>
    <col min="10498" max="10498" width="0.75" style="1" customWidth="1"/>
    <col min="10499" max="10499" width="11" style="1" customWidth="1"/>
    <col min="10500" max="10500" width="0.75" style="1" customWidth="1"/>
    <col min="10501" max="10502" width="12.5" style="1" customWidth="1"/>
    <col min="10503" max="10505" width="13.375" style="1" customWidth="1"/>
    <col min="10506" max="10506" width="12.25" style="1" customWidth="1"/>
    <col min="10507" max="10507" width="15.75" style="1" customWidth="1"/>
    <col min="10508" max="10508" width="10.375" style="1" bestFit="1" customWidth="1"/>
    <col min="10509" max="10509" width="9" style="1"/>
    <col min="10510" max="10510" width="11.875" style="1" bestFit="1" customWidth="1"/>
    <col min="10511" max="10752" width="9" style="1"/>
    <col min="10753" max="10753" width="2.875" style="1" customWidth="1"/>
    <col min="10754" max="10754" width="0.75" style="1" customWidth="1"/>
    <col min="10755" max="10755" width="11" style="1" customWidth="1"/>
    <col min="10756" max="10756" width="0.75" style="1" customWidth="1"/>
    <col min="10757" max="10758" width="12.5" style="1" customWidth="1"/>
    <col min="10759" max="10761" width="13.375" style="1" customWidth="1"/>
    <col min="10762" max="10762" width="12.25" style="1" customWidth="1"/>
    <col min="10763" max="10763" width="15.75" style="1" customWidth="1"/>
    <col min="10764" max="10764" width="10.375" style="1" bestFit="1" customWidth="1"/>
    <col min="10765" max="10765" width="9" style="1"/>
    <col min="10766" max="10766" width="11.875" style="1" bestFit="1" customWidth="1"/>
    <col min="10767" max="11008" width="9" style="1"/>
    <col min="11009" max="11009" width="2.875" style="1" customWidth="1"/>
    <col min="11010" max="11010" width="0.75" style="1" customWidth="1"/>
    <col min="11011" max="11011" width="11" style="1" customWidth="1"/>
    <col min="11012" max="11012" width="0.75" style="1" customWidth="1"/>
    <col min="11013" max="11014" width="12.5" style="1" customWidth="1"/>
    <col min="11015" max="11017" width="13.375" style="1" customWidth="1"/>
    <col min="11018" max="11018" width="12.25" style="1" customWidth="1"/>
    <col min="11019" max="11019" width="15.75" style="1" customWidth="1"/>
    <col min="11020" max="11020" width="10.375" style="1" bestFit="1" customWidth="1"/>
    <col min="11021" max="11021" width="9" style="1"/>
    <col min="11022" max="11022" width="11.875" style="1" bestFit="1" customWidth="1"/>
    <col min="11023" max="11264" width="9" style="1"/>
    <col min="11265" max="11265" width="2.875" style="1" customWidth="1"/>
    <col min="11266" max="11266" width="0.75" style="1" customWidth="1"/>
    <col min="11267" max="11267" width="11" style="1" customWidth="1"/>
    <col min="11268" max="11268" width="0.75" style="1" customWidth="1"/>
    <col min="11269" max="11270" width="12.5" style="1" customWidth="1"/>
    <col min="11271" max="11273" width="13.375" style="1" customWidth="1"/>
    <col min="11274" max="11274" width="12.25" style="1" customWidth="1"/>
    <col min="11275" max="11275" width="15.75" style="1" customWidth="1"/>
    <col min="11276" max="11276" width="10.375" style="1" bestFit="1" customWidth="1"/>
    <col min="11277" max="11277" width="9" style="1"/>
    <col min="11278" max="11278" width="11.875" style="1" bestFit="1" customWidth="1"/>
    <col min="11279" max="11520" width="9" style="1"/>
    <col min="11521" max="11521" width="2.875" style="1" customWidth="1"/>
    <col min="11522" max="11522" width="0.75" style="1" customWidth="1"/>
    <col min="11523" max="11523" width="11" style="1" customWidth="1"/>
    <col min="11524" max="11524" width="0.75" style="1" customWidth="1"/>
    <col min="11525" max="11526" width="12.5" style="1" customWidth="1"/>
    <col min="11527" max="11529" width="13.375" style="1" customWidth="1"/>
    <col min="11530" max="11530" width="12.25" style="1" customWidth="1"/>
    <col min="11531" max="11531" width="15.75" style="1" customWidth="1"/>
    <col min="11532" max="11532" width="10.375" style="1" bestFit="1" customWidth="1"/>
    <col min="11533" max="11533" width="9" style="1"/>
    <col min="11534" max="11534" width="11.875" style="1" bestFit="1" customWidth="1"/>
    <col min="11535" max="11776" width="9" style="1"/>
    <col min="11777" max="11777" width="2.875" style="1" customWidth="1"/>
    <col min="11778" max="11778" width="0.75" style="1" customWidth="1"/>
    <col min="11779" max="11779" width="11" style="1" customWidth="1"/>
    <col min="11780" max="11780" width="0.75" style="1" customWidth="1"/>
    <col min="11781" max="11782" width="12.5" style="1" customWidth="1"/>
    <col min="11783" max="11785" width="13.375" style="1" customWidth="1"/>
    <col min="11786" max="11786" width="12.25" style="1" customWidth="1"/>
    <col min="11787" max="11787" width="15.75" style="1" customWidth="1"/>
    <col min="11788" max="11788" width="10.375" style="1" bestFit="1" customWidth="1"/>
    <col min="11789" max="11789" width="9" style="1"/>
    <col min="11790" max="11790" width="11.875" style="1" bestFit="1" customWidth="1"/>
    <col min="11791" max="12032" width="9" style="1"/>
    <col min="12033" max="12033" width="2.875" style="1" customWidth="1"/>
    <col min="12034" max="12034" width="0.75" style="1" customWidth="1"/>
    <col min="12035" max="12035" width="11" style="1" customWidth="1"/>
    <col min="12036" max="12036" width="0.75" style="1" customWidth="1"/>
    <col min="12037" max="12038" width="12.5" style="1" customWidth="1"/>
    <col min="12039" max="12041" width="13.375" style="1" customWidth="1"/>
    <col min="12042" max="12042" width="12.25" style="1" customWidth="1"/>
    <col min="12043" max="12043" width="15.75" style="1" customWidth="1"/>
    <col min="12044" max="12044" width="10.375" style="1" bestFit="1" customWidth="1"/>
    <col min="12045" max="12045" width="9" style="1"/>
    <col min="12046" max="12046" width="11.875" style="1" bestFit="1" customWidth="1"/>
    <col min="12047" max="12288" width="9" style="1"/>
    <col min="12289" max="12289" width="2.875" style="1" customWidth="1"/>
    <col min="12290" max="12290" width="0.75" style="1" customWidth="1"/>
    <col min="12291" max="12291" width="11" style="1" customWidth="1"/>
    <col min="12292" max="12292" width="0.75" style="1" customWidth="1"/>
    <col min="12293" max="12294" width="12.5" style="1" customWidth="1"/>
    <col min="12295" max="12297" width="13.375" style="1" customWidth="1"/>
    <col min="12298" max="12298" width="12.25" style="1" customWidth="1"/>
    <col min="12299" max="12299" width="15.75" style="1" customWidth="1"/>
    <col min="12300" max="12300" width="10.375" style="1" bestFit="1" customWidth="1"/>
    <col min="12301" max="12301" width="9" style="1"/>
    <col min="12302" max="12302" width="11.875" style="1" bestFit="1" customWidth="1"/>
    <col min="12303" max="12544" width="9" style="1"/>
    <col min="12545" max="12545" width="2.875" style="1" customWidth="1"/>
    <col min="12546" max="12546" width="0.75" style="1" customWidth="1"/>
    <col min="12547" max="12547" width="11" style="1" customWidth="1"/>
    <col min="12548" max="12548" width="0.75" style="1" customWidth="1"/>
    <col min="12549" max="12550" width="12.5" style="1" customWidth="1"/>
    <col min="12551" max="12553" width="13.375" style="1" customWidth="1"/>
    <col min="12554" max="12554" width="12.25" style="1" customWidth="1"/>
    <col min="12555" max="12555" width="15.75" style="1" customWidth="1"/>
    <col min="12556" max="12556" width="10.375" style="1" bestFit="1" customWidth="1"/>
    <col min="12557" max="12557" width="9" style="1"/>
    <col min="12558" max="12558" width="11.875" style="1" bestFit="1" customWidth="1"/>
    <col min="12559" max="12800" width="9" style="1"/>
    <col min="12801" max="12801" width="2.875" style="1" customWidth="1"/>
    <col min="12802" max="12802" width="0.75" style="1" customWidth="1"/>
    <col min="12803" max="12803" width="11" style="1" customWidth="1"/>
    <col min="12804" max="12804" width="0.75" style="1" customWidth="1"/>
    <col min="12805" max="12806" width="12.5" style="1" customWidth="1"/>
    <col min="12807" max="12809" width="13.375" style="1" customWidth="1"/>
    <col min="12810" max="12810" width="12.25" style="1" customWidth="1"/>
    <col min="12811" max="12811" width="15.75" style="1" customWidth="1"/>
    <col min="12812" max="12812" width="10.375" style="1" bestFit="1" customWidth="1"/>
    <col min="12813" max="12813" width="9" style="1"/>
    <col min="12814" max="12814" width="11.875" style="1" bestFit="1" customWidth="1"/>
    <col min="12815" max="13056" width="9" style="1"/>
    <col min="13057" max="13057" width="2.875" style="1" customWidth="1"/>
    <col min="13058" max="13058" width="0.75" style="1" customWidth="1"/>
    <col min="13059" max="13059" width="11" style="1" customWidth="1"/>
    <col min="13060" max="13060" width="0.75" style="1" customWidth="1"/>
    <col min="13061" max="13062" width="12.5" style="1" customWidth="1"/>
    <col min="13063" max="13065" width="13.375" style="1" customWidth="1"/>
    <col min="13066" max="13066" width="12.25" style="1" customWidth="1"/>
    <col min="13067" max="13067" width="15.75" style="1" customWidth="1"/>
    <col min="13068" max="13068" width="10.375" style="1" bestFit="1" customWidth="1"/>
    <col min="13069" max="13069" width="9" style="1"/>
    <col min="13070" max="13070" width="11.875" style="1" bestFit="1" customWidth="1"/>
    <col min="13071" max="13312" width="9" style="1"/>
    <col min="13313" max="13313" width="2.875" style="1" customWidth="1"/>
    <col min="13314" max="13314" width="0.75" style="1" customWidth="1"/>
    <col min="13315" max="13315" width="11" style="1" customWidth="1"/>
    <col min="13316" max="13316" width="0.75" style="1" customWidth="1"/>
    <col min="13317" max="13318" width="12.5" style="1" customWidth="1"/>
    <col min="13319" max="13321" width="13.375" style="1" customWidth="1"/>
    <col min="13322" max="13322" width="12.25" style="1" customWidth="1"/>
    <col min="13323" max="13323" width="15.75" style="1" customWidth="1"/>
    <col min="13324" max="13324" width="10.375" style="1" bestFit="1" customWidth="1"/>
    <col min="13325" max="13325" width="9" style="1"/>
    <col min="13326" max="13326" width="11.875" style="1" bestFit="1" customWidth="1"/>
    <col min="13327" max="13568" width="9" style="1"/>
    <col min="13569" max="13569" width="2.875" style="1" customWidth="1"/>
    <col min="13570" max="13570" width="0.75" style="1" customWidth="1"/>
    <col min="13571" max="13571" width="11" style="1" customWidth="1"/>
    <col min="13572" max="13572" width="0.75" style="1" customWidth="1"/>
    <col min="13573" max="13574" width="12.5" style="1" customWidth="1"/>
    <col min="13575" max="13577" width="13.375" style="1" customWidth="1"/>
    <col min="13578" max="13578" width="12.25" style="1" customWidth="1"/>
    <col min="13579" max="13579" width="15.75" style="1" customWidth="1"/>
    <col min="13580" max="13580" width="10.375" style="1" bestFit="1" customWidth="1"/>
    <col min="13581" max="13581" width="9" style="1"/>
    <col min="13582" max="13582" width="11.875" style="1" bestFit="1" customWidth="1"/>
    <col min="13583" max="13824" width="9" style="1"/>
    <col min="13825" max="13825" width="2.875" style="1" customWidth="1"/>
    <col min="13826" max="13826" width="0.75" style="1" customWidth="1"/>
    <col min="13827" max="13827" width="11" style="1" customWidth="1"/>
    <col min="13828" max="13828" width="0.75" style="1" customWidth="1"/>
    <col min="13829" max="13830" width="12.5" style="1" customWidth="1"/>
    <col min="13831" max="13833" width="13.375" style="1" customWidth="1"/>
    <col min="13834" max="13834" width="12.25" style="1" customWidth="1"/>
    <col min="13835" max="13835" width="15.75" style="1" customWidth="1"/>
    <col min="13836" max="13836" width="10.375" style="1" bestFit="1" customWidth="1"/>
    <col min="13837" max="13837" width="9" style="1"/>
    <col min="13838" max="13838" width="11.875" style="1" bestFit="1" customWidth="1"/>
    <col min="13839" max="14080" width="9" style="1"/>
    <col min="14081" max="14081" width="2.875" style="1" customWidth="1"/>
    <col min="14082" max="14082" width="0.75" style="1" customWidth="1"/>
    <col min="14083" max="14083" width="11" style="1" customWidth="1"/>
    <col min="14084" max="14084" width="0.75" style="1" customWidth="1"/>
    <col min="14085" max="14086" width="12.5" style="1" customWidth="1"/>
    <col min="14087" max="14089" width="13.375" style="1" customWidth="1"/>
    <col min="14090" max="14090" width="12.25" style="1" customWidth="1"/>
    <col min="14091" max="14091" width="15.75" style="1" customWidth="1"/>
    <col min="14092" max="14092" width="10.375" style="1" bestFit="1" customWidth="1"/>
    <col min="14093" max="14093" width="9" style="1"/>
    <col min="14094" max="14094" width="11.875" style="1" bestFit="1" customWidth="1"/>
    <col min="14095" max="14336" width="9" style="1"/>
    <col min="14337" max="14337" width="2.875" style="1" customWidth="1"/>
    <col min="14338" max="14338" width="0.75" style="1" customWidth="1"/>
    <col min="14339" max="14339" width="11" style="1" customWidth="1"/>
    <col min="14340" max="14340" width="0.75" style="1" customWidth="1"/>
    <col min="14341" max="14342" width="12.5" style="1" customWidth="1"/>
    <col min="14343" max="14345" width="13.375" style="1" customWidth="1"/>
    <col min="14346" max="14346" width="12.25" style="1" customWidth="1"/>
    <col min="14347" max="14347" width="15.75" style="1" customWidth="1"/>
    <col min="14348" max="14348" width="10.375" style="1" bestFit="1" customWidth="1"/>
    <col min="14349" max="14349" width="9" style="1"/>
    <col min="14350" max="14350" width="11.875" style="1" bestFit="1" customWidth="1"/>
    <col min="14351" max="14592" width="9" style="1"/>
    <col min="14593" max="14593" width="2.875" style="1" customWidth="1"/>
    <col min="14594" max="14594" width="0.75" style="1" customWidth="1"/>
    <col min="14595" max="14595" width="11" style="1" customWidth="1"/>
    <col min="14596" max="14596" width="0.75" style="1" customWidth="1"/>
    <col min="14597" max="14598" width="12.5" style="1" customWidth="1"/>
    <col min="14599" max="14601" width="13.375" style="1" customWidth="1"/>
    <col min="14602" max="14602" width="12.25" style="1" customWidth="1"/>
    <col min="14603" max="14603" width="15.75" style="1" customWidth="1"/>
    <col min="14604" max="14604" width="10.375" style="1" bestFit="1" customWidth="1"/>
    <col min="14605" max="14605" width="9" style="1"/>
    <col min="14606" max="14606" width="11.875" style="1" bestFit="1" customWidth="1"/>
    <col min="14607" max="14848" width="9" style="1"/>
    <col min="14849" max="14849" width="2.875" style="1" customWidth="1"/>
    <col min="14850" max="14850" width="0.75" style="1" customWidth="1"/>
    <col min="14851" max="14851" width="11" style="1" customWidth="1"/>
    <col min="14852" max="14852" width="0.75" style="1" customWidth="1"/>
    <col min="14853" max="14854" width="12.5" style="1" customWidth="1"/>
    <col min="14855" max="14857" width="13.375" style="1" customWidth="1"/>
    <col min="14858" max="14858" width="12.25" style="1" customWidth="1"/>
    <col min="14859" max="14859" width="15.75" style="1" customWidth="1"/>
    <col min="14860" max="14860" width="10.375" style="1" bestFit="1" customWidth="1"/>
    <col min="14861" max="14861" width="9" style="1"/>
    <col min="14862" max="14862" width="11.875" style="1" bestFit="1" customWidth="1"/>
    <col min="14863" max="15104" width="9" style="1"/>
    <col min="15105" max="15105" width="2.875" style="1" customWidth="1"/>
    <col min="15106" max="15106" width="0.75" style="1" customWidth="1"/>
    <col min="15107" max="15107" width="11" style="1" customWidth="1"/>
    <col min="15108" max="15108" width="0.75" style="1" customWidth="1"/>
    <col min="15109" max="15110" width="12.5" style="1" customWidth="1"/>
    <col min="15111" max="15113" width="13.375" style="1" customWidth="1"/>
    <col min="15114" max="15114" width="12.25" style="1" customWidth="1"/>
    <col min="15115" max="15115" width="15.75" style="1" customWidth="1"/>
    <col min="15116" max="15116" width="10.375" style="1" bestFit="1" customWidth="1"/>
    <col min="15117" max="15117" width="9" style="1"/>
    <col min="15118" max="15118" width="11.875" style="1" bestFit="1" customWidth="1"/>
    <col min="15119" max="15360" width="9" style="1"/>
    <col min="15361" max="15361" width="2.875" style="1" customWidth="1"/>
    <col min="15362" max="15362" width="0.75" style="1" customWidth="1"/>
    <col min="15363" max="15363" width="11" style="1" customWidth="1"/>
    <col min="15364" max="15364" width="0.75" style="1" customWidth="1"/>
    <col min="15365" max="15366" width="12.5" style="1" customWidth="1"/>
    <col min="15367" max="15369" width="13.375" style="1" customWidth="1"/>
    <col min="15370" max="15370" width="12.25" style="1" customWidth="1"/>
    <col min="15371" max="15371" width="15.75" style="1" customWidth="1"/>
    <col min="15372" max="15372" width="10.375" style="1" bestFit="1" customWidth="1"/>
    <col min="15373" max="15373" width="9" style="1"/>
    <col min="15374" max="15374" width="11.875" style="1" bestFit="1" customWidth="1"/>
    <col min="15375" max="15616" width="9" style="1"/>
    <col min="15617" max="15617" width="2.875" style="1" customWidth="1"/>
    <col min="15618" max="15618" width="0.75" style="1" customWidth="1"/>
    <col min="15619" max="15619" width="11" style="1" customWidth="1"/>
    <col min="15620" max="15620" width="0.75" style="1" customWidth="1"/>
    <col min="15621" max="15622" width="12.5" style="1" customWidth="1"/>
    <col min="15623" max="15625" width="13.375" style="1" customWidth="1"/>
    <col min="15626" max="15626" width="12.25" style="1" customWidth="1"/>
    <col min="15627" max="15627" width="15.75" style="1" customWidth="1"/>
    <col min="15628" max="15628" width="10.375" style="1" bestFit="1" customWidth="1"/>
    <col min="15629" max="15629" width="9" style="1"/>
    <col min="15630" max="15630" width="11.875" style="1" bestFit="1" customWidth="1"/>
    <col min="15631" max="15872" width="9" style="1"/>
    <col min="15873" max="15873" width="2.875" style="1" customWidth="1"/>
    <col min="15874" max="15874" width="0.75" style="1" customWidth="1"/>
    <col min="15875" max="15875" width="11" style="1" customWidth="1"/>
    <col min="15876" max="15876" width="0.75" style="1" customWidth="1"/>
    <col min="15877" max="15878" width="12.5" style="1" customWidth="1"/>
    <col min="15879" max="15881" width="13.375" style="1" customWidth="1"/>
    <col min="15882" max="15882" width="12.25" style="1" customWidth="1"/>
    <col min="15883" max="15883" width="15.75" style="1" customWidth="1"/>
    <col min="15884" max="15884" width="10.375" style="1" bestFit="1" customWidth="1"/>
    <col min="15885" max="15885" width="9" style="1"/>
    <col min="15886" max="15886" width="11.875" style="1" bestFit="1" customWidth="1"/>
    <col min="15887" max="16128" width="9" style="1"/>
    <col min="16129" max="16129" width="2.875" style="1" customWidth="1"/>
    <col min="16130" max="16130" width="0.75" style="1" customWidth="1"/>
    <col min="16131" max="16131" width="11" style="1" customWidth="1"/>
    <col min="16132" max="16132" width="0.75" style="1" customWidth="1"/>
    <col min="16133" max="16134" width="12.5" style="1" customWidth="1"/>
    <col min="16135" max="16137" width="13.375" style="1" customWidth="1"/>
    <col min="16138" max="16138" width="12.25" style="1" customWidth="1"/>
    <col min="16139" max="16139" width="15.75" style="1" customWidth="1"/>
    <col min="16140" max="16140" width="10.375" style="1" bestFit="1" customWidth="1"/>
    <col min="16141" max="16141" width="9" style="1"/>
    <col min="16142" max="16142" width="11.875" style="1" bestFit="1" customWidth="1"/>
    <col min="16143" max="16384" width="9" style="1"/>
  </cols>
  <sheetData>
    <row r="1" spans="2:14" ht="12" customHeight="1"/>
    <row r="2" spans="2:14" ht="18" customHeight="1">
      <c r="C2" s="1" t="s">
        <v>61</v>
      </c>
    </row>
    <row r="3" spans="2:14" ht="18" customHeight="1" thickBot="1"/>
    <row r="4" spans="2:14" ht="18" customHeight="1">
      <c r="B4" s="32"/>
      <c r="C4" s="2"/>
      <c r="D4" s="31"/>
      <c r="E4" s="54" t="s">
        <v>60</v>
      </c>
      <c r="F4" s="55"/>
      <c r="G4" s="29" t="s">
        <v>59</v>
      </c>
      <c r="H4" s="29" t="s">
        <v>58</v>
      </c>
      <c r="I4" s="30" t="s">
        <v>57</v>
      </c>
      <c r="J4" s="29" t="s">
        <v>56</v>
      </c>
      <c r="K4" s="28" t="s">
        <v>55</v>
      </c>
    </row>
    <row r="5" spans="2:14" ht="18" customHeight="1">
      <c r="B5" s="11"/>
      <c r="C5" s="10" t="s">
        <v>0</v>
      </c>
      <c r="D5" s="27"/>
      <c r="E5" s="56" t="s">
        <v>54</v>
      </c>
      <c r="F5" s="56" t="s">
        <v>53</v>
      </c>
      <c r="G5" s="25" t="s">
        <v>52</v>
      </c>
      <c r="H5" s="25" t="s">
        <v>52</v>
      </c>
      <c r="I5" s="26" t="s">
        <v>51</v>
      </c>
      <c r="J5" s="25" t="s">
        <v>51</v>
      </c>
      <c r="K5" s="24" t="s">
        <v>50</v>
      </c>
    </row>
    <row r="6" spans="2:14" ht="18" customHeight="1">
      <c r="B6" s="14"/>
      <c r="C6" s="23"/>
      <c r="D6" s="22"/>
      <c r="E6" s="57"/>
      <c r="F6" s="57"/>
      <c r="G6" s="21" t="s">
        <v>49</v>
      </c>
      <c r="H6" s="21" t="s">
        <v>48</v>
      </c>
      <c r="I6" s="21" t="s">
        <v>47</v>
      </c>
      <c r="J6" s="21" t="s">
        <v>46</v>
      </c>
      <c r="K6" s="20" t="s">
        <v>45</v>
      </c>
    </row>
    <row r="7" spans="2:14" ht="18" customHeight="1">
      <c r="B7" s="17"/>
      <c r="C7" s="19" t="s">
        <v>41</v>
      </c>
      <c r="D7" s="15"/>
      <c r="E7" s="33">
        <f t="shared" ref="E7:J7" si="0">SUM(E8:E9)</f>
        <v>76378889</v>
      </c>
      <c r="F7" s="33">
        <f t="shared" si="0"/>
        <v>391933174</v>
      </c>
      <c r="G7" s="33">
        <f t="shared" si="0"/>
        <v>5894705000</v>
      </c>
      <c r="H7" s="33">
        <f t="shared" si="0"/>
        <v>1</v>
      </c>
      <c r="I7" s="33">
        <f t="shared" si="0"/>
        <v>14472989000</v>
      </c>
      <c r="J7" s="33">
        <f t="shared" si="0"/>
        <v>998939000</v>
      </c>
      <c r="K7" s="34">
        <f>SUM(G7:J7)</f>
        <v>21366633001</v>
      </c>
      <c r="M7" s="18"/>
    </row>
    <row r="8" spans="2:14" ht="18" customHeight="1">
      <c r="B8" s="11"/>
      <c r="C8" s="10" t="s">
        <v>44</v>
      </c>
      <c r="D8" s="9"/>
      <c r="E8" s="35">
        <v>50638862</v>
      </c>
      <c r="F8" s="35">
        <v>260806390</v>
      </c>
      <c r="G8" s="35">
        <v>3909416000</v>
      </c>
      <c r="H8" s="35">
        <v>1</v>
      </c>
      <c r="I8" s="35">
        <v>9582448000</v>
      </c>
      <c r="J8" s="35">
        <v>985170000</v>
      </c>
      <c r="K8" s="36">
        <f t="shared" ref="K8:K50" si="1">SUM(G8:J8)</f>
        <v>14477034001</v>
      </c>
      <c r="M8" s="18"/>
    </row>
    <row r="9" spans="2:14" ht="18" customHeight="1">
      <c r="B9" s="11"/>
      <c r="C9" s="10" t="s">
        <v>1</v>
      </c>
      <c r="D9" s="9"/>
      <c r="E9" s="37">
        <f t="shared" ref="E9:J9" si="2">E10+E11</f>
        <v>25740027</v>
      </c>
      <c r="F9" s="37">
        <f t="shared" si="2"/>
        <v>131126784</v>
      </c>
      <c r="G9" s="37">
        <f t="shared" si="2"/>
        <v>1985289000</v>
      </c>
      <c r="H9" s="37">
        <f t="shared" si="2"/>
        <v>0</v>
      </c>
      <c r="I9" s="37">
        <f t="shared" si="2"/>
        <v>4890541000</v>
      </c>
      <c r="J9" s="37">
        <f t="shared" si="2"/>
        <v>13769000</v>
      </c>
      <c r="K9" s="38">
        <f>SUM(G9:J9)</f>
        <v>6889599000</v>
      </c>
      <c r="M9" s="18"/>
    </row>
    <row r="10" spans="2:14" ht="18" customHeight="1">
      <c r="B10" s="11"/>
      <c r="C10" s="10" t="s">
        <v>43</v>
      </c>
      <c r="D10" s="9"/>
      <c r="E10" s="37">
        <f t="shared" ref="E10:J10" si="3">SUM(E12:E37)</f>
        <v>24411696</v>
      </c>
      <c r="F10" s="37">
        <f t="shared" si="3"/>
        <v>124914206</v>
      </c>
      <c r="G10" s="37">
        <f t="shared" si="3"/>
        <v>1887146000</v>
      </c>
      <c r="H10" s="37">
        <f t="shared" si="3"/>
        <v>0</v>
      </c>
      <c r="I10" s="37">
        <f t="shared" si="3"/>
        <v>4648724000</v>
      </c>
      <c r="J10" s="37">
        <f t="shared" si="3"/>
        <v>904000</v>
      </c>
      <c r="K10" s="39">
        <f>SUM(G10:J10)</f>
        <v>6536774000</v>
      </c>
    </row>
    <row r="11" spans="2:14" ht="18" customHeight="1">
      <c r="B11" s="14"/>
      <c r="C11" s="13" t="s">
        <v>42</v>
      </c>
      <c r="D11" s="12"/>
      <c r="E11" s="40">
        <f t="shared" ref="E11:J11" si="4">SUM(E38:E50)</f>
        <v>1328331</v>
      </c>
      <c r="F11" s="40">
        <f t="shared" si="4"/>
        <v>6212578</v>
      </c>
      <c r="G11" s="40">
        <f t="shared" si="4"/>
        <v>98143000</v>
      </c>
      <c r="H11" s="40">
        <f t="shared" si="4"/>
        <v>0</v>
      </c>
      <c r="I11" s="40">
        <f t="shared" si="4"/>
        <v>241817000</v>
      </c>
      <c r="J11" s="40">
        <f t="shared" si="4"/>
        <v>12865000</v>
      </c>
      <c r="K11" s="41">
        <f t="shared" si="1"/>
        <v>352825000</v>
      </c>
    </row>
    <row r="12" spans="2:14" ht="18" customHeight="1">
      <c r="B12" s="17"/>
      <c r="C12" s="16" t="s">
        <v>2</v>
      </c>
      <c r="D12" s="15"/>
      <c r="E12" s="42">
        <v>3462517</v>
      </c>
      <c r="F12" s="42">
        <v>20007727</v>
      </c>
      <c r="G12" s="42">
        <v>284183000</v>
      </c>
      <c r="H12" s="42">
        <v>0</v>
      </c>
      <c r="I12" s="42">
        <v>700043000</v>
      </c>
      <c r="J12" s="43">
        <v>0</v>
      </c>
      <c r="K12" s="44">
        <f>SUM(G12:J12)</f>
        <v>984226000</v>
      </c>
      <c r="L12" s="5"/>
      <c r="M12" s="5"/>
      <c r="N12" s="4"/>
    </row>
    <row r="13" spans="2:14" ht="18" customHeight="1">
      <c r="B13" s="11"/>
      <c r="C13" s="10" t="s">
        <v>3</v>
      </c>
      <c r="D13" s="9"/>
      <c r="E13" s="45">
        <v>1003831</v>
      </c>
      <c r="F13" s="45">
        <v>5089597</v>
      </c>
      <c r="G13" s="45">
        <v>77252000</v>
      </c>
      <c r="H13" s="45">
        <v>0</v>
      </c>
      <c r="I13" s="45">
        <v>190299000</v>
      </c>
      <c r="J13" s="46">
        <v>0</v>
      </c>
      <c r="K13" s="47">
        <f>SUM(G13:J13)</f>
        <v>267551000</v>
      </c>
      <c r="L13" s="5"/>
      <c r="M13" s="5"/>
      <c r="N13" s="4"/>
    </row>
    <row r="14" spans="2:14" ht="18" customHeight="1">
      <c r="B14" s="11"/>
      <c r="C14" s="10" t="s">
        <v>4</v>
      </c>
      <c r="D14" s="9"/>
      <c r="E14" s="45">
        <v>725785</v>
      </c>
      <c r="F14" s="45">
        <v>3300119</v>
      </c>
      <c r="G14" s="45">
        <v>53109000</v>
      </c>
      <c r="H14" s="45">
        <v>0</v>
      </c>
      <c r="I14" s="45">
        <v>130831000</v>
      </c>
      <c r="J14" s="46">
        <v>0</v>
      </c>
      <c r="K14" s="47">
        <f>SUM(G14:J14)</f>
        <v>183940000</v>
      </c>
      <c r="L14" s="5"/>
      <c r="M14" s="5"/>
      <c r="N14" s="4"/>
    </row>
    <row r="15" spans="2:14" ht="18" customHeight="1">
      <c r="B15" s="11"/>
      <c r="C15" s="10" t="s">
        <v>5</v>
      </c>
      <c r="D15" s="9"/>
      <c r="E15" s="45">
        <v>1070231</v>
      </c>
      <c r="F15" s="45">
        <v>4521983</v>
      </c>
      <c r="G15" s="45">
        <v>75829000</v>
      </c>
      <c r="H15" s="45">
        <v>0</v>
      </c>
      <c r="I15" s="45">
        <v>186793000</v>
      </c>
      <c r="J15" s="46">
        <v>124000</v>
      </c>
      <c r="K15" s="47">
        <f t="shared" si="1"/>
        <v>262746000</v>
      </c>
      <c r="L15" s="5"/>
      <c r="M15" s="5"/>
      <c r="N15" s="4"/>
    </row>
    <row r="16" spans="2:14" ht="18" customHeight="1">
      <c r="B16" s="14"/>
      <c r="C16" s="13" t="s">
        <v>6</v>
      </c>
      <c r="D16" s="12"/>
      <c r="E16" s="48">
        <v>1007302</v>
      </c>
      <c r="F16" s="48">
        <v>5135188</v>
      </c>
      <c r="G16" s="48">
        <v>77720000</v>
      </c>
      <c r="H16" s="48">
        <v>0</v>
      </c>
      <c r="I16" s="48">
        <v>191455000</v>
      </c>
      <c r="J16" s="49">
        <v>0</v>
      </c>
      <c r="K16" s="50">
        <f t="shared" si="1"/>
        <v>269175000</v>
      </c>
      <c r="L16" s="5"/>
      <c r="M16" s="5"/>
      <c r="N16" s="4"/>
    </row>
    <row r="17" spans="2:14" ht="18" customHeight="1">
      <c r="B17" s="17"/>
      <c r="C17" s="16" t="s">
        <v>7</v>
      </c>
      <c r="D17" s="15"/>
      <c r="E17" s="42">
        <v>1434268</v>
      </c>
      <c r="F17" s="42">
        <v>7164850</v>
      </c>
      <c r="G17" s="42">
        <v>109604000</v>
      </c>
      <c r="H17" s="42">
        <v>0</v>
      </c>
      <c r="I17" s="42">
        <v>269992000</v>
      </c>
      <c r="J17" s="43">
        <v>0</v>
      </c>
      <c r="K17" s="47">
        <f t="shared" si="1"/>
        <v>379596000</v>
      </c>
      <c r="L17" s="5"/>
      <c r="M17" s="5"/>
      <c r="N17" s="4"/>
    </row>
    <row r="18" spans="2:14" ht="18" customHeight="1">
      <c r="B18" s="11"/>
      <c r="C18" s="10" t="s">
        <v>8</v>
      </c>
      <c r="D18" s="9"/>
      <c r="E18" s="45">
        <v>636138</v>
      </c>
      <c r="F18" s="45">
        <v>3283597</v>
      </c>
      <c r="G18" s="45">
        <v>49375000</v>
      </c>
      <c r="H18" s="45">
        <v>0</v>
      </c>
      <c r="I18" s="45">
        <v>121630000</v>
      </c>
      <c r="J18" s="46">
        <v>0</v>
      </c>
      <c r="K18" s="47">
        <f t="shared" si="1"/>
        <v>171005000</v>
      </c>
      <c r="L18" s="5"/>
      <c r="M18" s="5"/>
      <c r="N18" s="4"/>
    </row>
    <row r="19" spans="2:14" ht="18" customHeight="1">
      <c r="B19" s="11"/>
      <c r="C19" s="10" t="s">
        <v>9</v>
      </c>
      <c r="D19" s="9"/>
      <c r="E19" s="45">
        <v>1317328</v>
      </c>
      <c r="F19" s="45">
        <v>5918080</v>
      </c>
      <c r="G19" s="45">
        <v>95879000</v>
      </c>
      <c r="H19" s="45">
        <v>0</v>
      </c>
      <c r="I19" s="45">
        <v>236187000</v>
      </c>
      <c r="J19" s="46">
        <v>780000</v>
      </c>
      <c r="K19" s="47">
        <f t="shared" si="1"/>
        <v>332846000</v>
      </c>
      <c r="L19" s="5"/>
      <c r="M19" s="5"/>
      <c r="N19" s="4"/>
    </row>
    <row r="20" spans="2:14" ht="18" customHeight="1">
      <c r="B20" s="11"/>
      <c r="C20" s="10" t="s">
        <v>10</v>
      </c>
      <c r="D20" s="9"/>
      <c r="E20" s="45">
        <v>2639229</v>
      </c>
      <c r="F20" s="45">
        <v>14137988</v>
      </c>
      <c r="G20" s="45">
        <v>208574000</v>
      </c>
      <c r="H20" s="45">
        <v>0</v>
      </c>
      <c r="I20" s="45">
        <v>513794000</v>
      </c>
      <c r="J20" s="46">
        <v>0</v>
      </c>
      <c r="K20" s="47">
        <f t="shared" si="1"/>
        <v>722368000</v>
      </c>
      <c r="L20" s="5"/>
      <c r="M20" s="5"/>
      <c r="N20" s="4"/>
    </row>
    <row r="21" spans="2:14" ht="18" customHeight="1">
      <c r="B21" s="14"/>
      <c r="C21" s="13" t="s">
        <v>11</v>
      </c>
      <c r="D21" s="12"/>
      <c r="E21" s="48">
        <v>667031</v>
      </c>
      <c r="F21" s="48">
        <v>2788539</v>
      </c>
      <c r="G21" s="45">
        <v>47045000</v>
      </c>
      <c r="H21" s="48">
        <v>0</v>
      </c>
      <c r="I21" s="48">
        <v>115888000</v>
      </c>
      <c r="J21" s="49">
        <v>0</v>
      </c>
      <c r="K21" s="50">
        <f t="shared" si="1"/>
        <v>162933000</v>
      </c>
      <c r="L21" s="5"/>
      <c r="M21" s="5"/>
      <c r="N21" s="4"/>
    </row>
    <row r="22" spans="2:14" ht="18" customHeight="1">
      <c r="B22" s="17"/>
      <c r="C22" s="16" t="s">
        <v>12</v>
      </c>
      <c r="D22" s="15"/>
      <c r="E22" s="42">
        <v>988504</v>
      </c>
      <c r="F22" s="42">
        <v>4940317</v>
      </c>
      <c r="G22" s="42">
        <v>75555000</v>
      </c>
      <c r="H22" s="42">
        <v>0</v>
      </c>
      <c r="I22" s="42">
        <v>186120000</v>
      </c>
      <c r="J22" s="43">
        <v>0</v>
      </c>
      <c r="K22" s="47">
        <f t="shared" si="1"/>
        <v>261675000</v>
      </c>
      <c r="L22" s="5"/>
      <c r="M22" s="5"/>
      <c r="N22" s="4"/>
    </row>
    <row r="23" spans="2:14" ht="18" customHeight="1">
      <c r="B23" s="11"/>
      <c r="C23" s="10" t="s">
        <v>13</v>
      </c>
      <c r="D23" s="9"/>
      <c r="E23" s="45">
        <v>1100359</v>
      </c>
      <c r="F23" s="45">
        <v>5790265</v>
      </c>
      <c r="G23" s="45">
        <v>86207000</v>
      </c>
      <c r="H23" s="45">
        <v>0</v>
      </c>
      <c r="I23" s="45">
        <v>212357000</v>
      </c>
      <c r="J23" s="46">
        <v>0</v>
      </c>
      <c r="K23" s="47">
        <f t="shared" si="1"/>
        <v>298564000</v>
      </c>
      <c r="L23" s="5"/>
      <c r="M23" s="5"/>
      <c r="N23" s="4"/>
    </row>
    <row r="24" spans="2:14" ht="18" customHeight="1">
      <c r="B24" s="11"/>
      <c r="C24" s="10" t="s">
        <v>14</v>
      </c>
      <c r="D24" s="9"/>
      <c r="E24" s="45">
        <v>866263</v>
      </c>
      <c r="F24" s="45">
        <v>4362099</v>
      </c>
      <c r="G24" s="45">
        <v>66448000</v>
      </c>
      <c r="H24" s="45">
        <v>0</v>
      </c>
      <c r="I24" s="45">
        <v>163686000</v>
      </c>
      <c r="J24" s="46">
        <v>0</v>
      </c>
      <c r="K24" s="47">
        <f t="shared" si="1"/>
        <v>230134000</v>
      </c>
      <c r="L24" s="5"/>
      <c r="M24" s="5"/>
      <c r="N24" s="4"/>
    </row>
    <row r="25" spans="2:14" ht="18" customHeight="1">
      <c r="B25" s="11"/>
      <c r="C25" s="10" t="s">
        <v>15</v>
      </c>
      <c r="D25" s="9"/>
      <c r="E25" s="45">
        <v>691714</v>
      </c>
      <c r="F25" s="45">
        <v>3251218</v>
      </c>
      <c r="G25" s="45">
        <v>51383000</v>
      </c>
      <c r="H25" s="45">
        <v>0</v>
      </c>
      <c r="I25" s="45">
        <v>126576000</v>
      </c>
      <c r="J25" s="46">
        <v>0</v>
      </c>
      <c r="K25" s="47">
        <f t="shared" si="1"/>
        <v>177959000</v>
      </c>
      <c r="L25" s="5"/>
      <c r="M25" s="5"/>
      <c r="N25" s="4"/>
    </row>
    <row r="26" spans="2:14" ht="18" customHeight="1">
      <c r="B26" s="14"/>
      <c r="C26" s="13" t="s">
        <v>16</v>
      </c>
      <c r="D26" s="12"/>
      <c r="E26" s="48">
        <v>427122</v>
      </c>
      <c r="F26" s="48">
        <v>2224020</v>
      </c>
      <c r="G26" s="45">
        <v>33292000</v>
      </c>
      <c r="H26" s="48">
        <v>0</v>
      </c>
      <c r="I26" s="48">
        <v>82010000</v>
      </c>
      <c r="J26" s="49">
        <v>0</v>
      </c>
      <c r="K26" s="50">
        <f t="shared" si="1"/>
        <v>115302000</v>
      </c>
      <c r="L26" s="5"/>
      <c r="M26" s="5"/>
      <c r="N26" s="4"/>
    </row>
    <row r="27" spans="2:14" ht="18" customHeight="1">
      <c r="B27" s="17"/>
      <c r="C27" s="16" t="s">
        <v>17</v>
      </c>
      <c r="D27" s="15"/>
      <c r="E27" s="42">
        <v>346881</v>
      </c>
      <c r="F27" s="42">
        <v>1705307</v>
      </c>
      <c r="G27" s="42">
        <v>26307000</v>
      </c>
      <c r="H27" s="42">
        <v>0</v>
      </c>
      <c r="I27" s="42">
        <v>64807000</v>
      </c>
      <c r="J27" s="43">
        <v>0</v>
      </c>
      <c r="K27" s="47">
        <f t="shared" si="1"/>
        <v>91114000</v>
      </c>
      <c r="L27" s="5"/>
      <c r="M27" s="5"/>
      <c r="N27" s="4"/>
    </row>
    <row r="28" spans="2:14" ht="18" customHeight="1">
      <c r="B28" s="11"/>
      <c r="C28" s="10" t="s">
        <v>18</v>
      </c>
      <c r="D28" s="9"/>
      <c r="E28" s="45">
        <v>448744</v>
      </c>
      <c r="F28" s="45">
        <v>1947238</v>
      </c>
      <c r="G28" s="45">
        <v>32164000</v>
      </c>
      <c r="H28" s="45">
        <v>0</v>
      </c>
      <c r="I28" s="45">
        <v>79231000</v>
      </c>
      <c r="J28" s="46">
        <v>0</v>
      </c>
      <c r="K28" s="47">
        <f t="shared" si="1"/>
        <v>111395000</v>
      </c>
      <c r="L28" s="5"/>
      <c r="M28" s="5"/>
      <c r="N28" s="4"/>
    </row>
    <row r="29" spans="2:14" ht="18" customHeight="1">
      <c r="B29" s="11"/>
      <c r="C29" s="10" t="s">
        <v>19</v>
      </c>
      <c r="D29" s="9"/>
      <c r="E29" s="45">
        <v>532555</v>
      </c>
      <c r="F29" s="45">
        <v>2868201</v>
      </c>
      <c r="G29" s="45">
        <v>42197000</v>
      </c>
      <c r="H29" s="45">
        <v>0</v>
      </c>
      <c r="I29" s="45">
        <v>103948000</v>
      </c>
      <c r="J29" s="46">
        <v>0</v>
      </c>
      <c r="K29" s="47">
        <f t="shared" si="1"/>
        <v>146145000</v>
      </c>
      <c r="L29" s="5"/>
      <c r="M29" s="5"/>
      <c r="N29" s="4"/>
    </row>
    <row r="30" spans="2:14" ht="18" customHeight="1">
      <c r="B30" s="11"/>
      <c r="C30" s="10" t="s">
        <v>20</v>
      </c>
      <c r="D30" s="9"/>
      <c r="E30" s="45">
        <v>435956</v>
      </c>
      <c r="F30" s="45">
        <v>2231672</v>
      </c>
      <c r="G30" s="45">
        <v>33703000</v>
      </c>
      <c r="H30" s="45">
        <v>0</v>
      </c>
      <c r="I30" s="45">
        <v>83023000</v>
      </c>
      <c r="J30" s="46">
        <v>0</v>
      </c>
      <c r="K30" s="47">
        <f t="shared" si="1"/>
        <v>116726000</v>
      </c>
      <c r="L30" s="5"/>
      <c r="M30" s="5"/>
      <c r="N30" s="4"/>
    </row>
    <row r="31" spans="2:14" ht="18" customHeight="1">
      <c r="B31" s="14"/>
      <c r="C31" s="13" t="s">
        <v>21</v>
      </c>
      <c r="D31" s="12"/>
      <c r="E31" s="48">
        <v>708055</v>
      </c>
      <c r="F31" s="48">
        <v>3453897</v>
      </c>
      <c r="G31" s="48">
        <v>53506000</v>
      </c>
      <c r="H31" s="48">
        <v>0</v>
      </c>
      <c r="I31" s="48">
        <v>131806000</v>
      </c>
      <c r="J31" s="49">
        <v>0</v>
      </c>
      <c r="K31" s="50">
        <f t="shared" si="1"/>
        <v>185312000</v>
      </c>
      <c r="L31" s="5"/>
      <c r="M31" s="5"/>
      <c r="N31" s="4"/>
    </row>
    <row r="32" spans="2:14" ht="18" customHeight="1">
      <c r="B32" s="17"/>
      <c r="C32" s="16" t="s">
        <v>22</v>
      </c>
      <c r="D32" s="15"/>
      <c r="E32" s="42">
        <v>481776</v>
      </c>
      <c r="F32" s="42">
        <v>2319340</v>
      </c>
      <c r="G32" s="42">
        <v>36184000</v>
      </c>
      <c r="H32" s="42">
        <v>0</v>
      </c>
      <c r="I32" s="42">
        <v>89136000</v>
      </c>
      <c r="J32" s="43">
        <v>0</v>
      </c>
      <c r="K32" s="47">
        <f t="shared" si="1"/>
        <v>125320000</v>
      </c>
      <c r="L32" s="5"/>
      <c r="M32" s="5"/>
      <c r="N32" s="4"/>
    </row>
    <row r="33" spans="2:14" ht="18" customHeight="1">
      <c r="B33" s="11"/>
      <c r="C33" s="10" t="s">
        <v>23</v>
      </c>
      <c r="D33" s="9"/>
      <c r="E33" s="45">
        <v>825858</v>
      </c>
      <c r="F33" s="45">
        <v>5431014</v>
      </c>
      <c r="G33" s="45">
        <v>72541000</v>
      </c>
      <c r="H33" s="45">
        <v>0</v>
      </c>
      <c r="I33" s="45">
        <v>178696000</v>
      </c>
      <c r="J33" s="46">
        <v>0</v>
      </c>
      <c r="K33" s="47">
        <f t="shared" si="1"/>
        <v>251237000</v>
      </c>
      <c r="L33" s="5"/>
      <c r="M33" s="5"/>
      <c r="N33" s="4"/>
    </row>
    <row r="34" spans="2:14" ht="18" customHeight="1">
      <c r="B34" s="11"/>
      <c r="C34" s="10" t="s">
        <v>24</v>
      </c>
      <c r="D34" s="9"/>
      <c r="E34" s="45">
        <v>526291</v>
      </c>
      <c r="F34" s="45">
        <v>3114106</v>
      </c>
      <c r="G34" s="45">
        <v>43721000</v>
      </c>
      <c r="H34" s="45">
        <v>0</v>
      </c>
      <c r="I34" s="45">
        <v>107702000</v>
      </c>
      <c r="J34" s="46">
        <v>0</v>
      </c>
      <c r="K34" s="47">
        <f t="shared" si="1"/>
        <v>151423000</v>
      </c>
      <c r="L34" s="5"/>
      <c r="M34" s="5"/>
      <c r="N34" s="4"/>
    </row>
    <row r="35" spans="2:14" ht="18" customHeight="1">
      <c r="B35" s="11"/>
      <c r="C35" s="10" t="s">
        <v>25</v>
      </c>
      <c r="D35" s="9"/>
      <c r="E35" s="45">
        <v>357367</v>
      </c>
      <c r="F35" s="45">
        <v>2085024</v>
      </c>
      <c r="G35" s="45">
        <v>29474000</v>
      </c>
      <c r="H35" s="45">
        <v>0</v>
      </c>
      <c r="I35" s="45">
        <v>72606000</v>
      </c>
      <c r="J35" s="46">
        <v>0</v>
      </c>
      <c r="K35" s="47">
        <f t="shared" si="1"/>
        <v>102080000</v>
      </c>
      <c r="L35" s="5"/>
      <c r="M35" s="5"/>
      <c r="N35" s="4"/>
    </row>
    <row r="36" spans="2:14" ht="18" customHeight="1">
      <c r="B36" s="11"/>
      <c r="C36" s="10" t="s">
        <v>26</v>
      </c>
      <c r="D36" s="9"/>
      <c r="E36" s="45">
        <v>682541</v>
      </c>
      <c r="F36" s="45">
        <v>3129869</v>
      </c>
      <c r="G36" s="45">
        <v>50386000</v>
      </c>
      <c r="H36" s="45">
        <v>0</v>
      </c>
      <c r="I36" s="45">
        <v>124107000</v>
      </c>
      <c r="J36" s="46">
        <v>0</v>
      </c>
      <c r="K36" s="47">
        <f t="shared" si="1"/>
        <v>174493000</v>
      </c>
      <c r="L36" s="5"/>
      <c r="M36" s="5"/>
      <c r="N36" s="4"/>
    </row>
    <row r="37" spans="2:14" ht="18" customHeight="1">
      <c r="B37" s="14"/>
      <c r="C37" s="13" t="s">
        <v>27</v>
      </c>
      <c r="D37" s="12"/>
      <c r="E37" s="48">
        <v>1028050</v>
      </c>
      <c r="F37" s="48">
        <v>4712951</v>
      </c>
      <c r="G37" s="48">
        <v>75508000</v>
      </c>
      <c r="H37" s="48">
        <v>0</v>
      </c>
      <c r="I37" s="45">
        <v>186001000</v>
      </c>
      <c r="J37" s="49">
        <v>0</v>
      </c>
      <c r="K37" s="50">
        <f t="shared" si="1"/>
        <v>261509000</v>
      </c>
      <c r="L37" s="5"/>
      <c r="M37" s="5"/>
      <c r="N37" s="4"/>
    </row>
    <row r="38" spans="2:14" ht="18" customHeight="1">
      <c r="B38" s="17"/>
      <c r="C38" s="16" t="s">
        <v>28</v>
      </c>
      <c r="D38" s="15"/>
      <c r="E38" s="42">
        <v>287183</v>
      </c>
      <c r="F38" s="42">
        <v>1547403</v>
      </c>
      <c r="G38" s="42">
        <v>22760000</v>
      </c>
      <c r="H38" s="42">
        <v>0</v>
      </c>
      <c r="I38" s="42">
        <v>56067000</v>
      </c>
      <c r="J38" s="43">
        <v>0</v>
      </c>
      <c r="K38" s="47">
        <f t="shared" si="1"/>
        <v>78827000</v>
      </c>
      <c r="L38" s="5"/>
      <c r="M38" s="5"/>
      <c r="N38" s="4"/>
    </row>
    <row r="39" spans="2:14" ht="18" customHeight="1">
      <c r="B39" s="11"/>
      <c r="C39" s="10" t="s">
        <v>29</v>
      </c>
      <c r="D39" s="9"/>
      <c r="E39" s="45">
        <v>148645</v>
      </c>
      <c r="F39" s="45">
        <v>861928</v>
      </c>
      <c r="G39" s="45">
        <v>12219000</v>
      </c>
      <c r="H39" s="45">
        <v>0</v>
      </c>
      <c r="I39" s="45">
        <v>30105000</v>
      </c>
      <c r="J39" s="46">
        <v>0</v>
      </c>
      <c r="K39" s="47">
        <f t="shared" si="1"/>
        <v>42324000</v>
      </c>
      <c r="L39" s="5"/>
      <c r="M39" s="5"/>
      <c r="N39" s="4"/>
    </row>
    <row r="40" spans="2:14" ht="18" customHeight="1">
      <c r="B40" s="11"/>
      <c r="C40" s="10" t="s">
        <v>30</v>
      </c>
      <c r="D40" s="9"/>
      <c r="E40" s="45">
        <v>44077</v>
      </c>
      <c r="F40" s="45">
        <v>181631</v>
      </c>
      <c r="G40" s="45">
        <v>3088000</v>
      </c>
      <c r="H40" s="45">
        <v>0</v>
      </c>
      <c r="I40" s="45">
        <v>7610000</v>
      </c>
      <c r="J40" s="46">
        <v>0</v>
      </c>
      <c r="K40" s="47">
        <f t="shared" si="1"/>
        <v>10698000</v>
      </c>
      <c r="L40" s="5"/>
      <c r="M40" s="5"/>
      <c r="N40" s="4"/>
    </row>
    <row r="41" spans="2:14" ht="18" customHeight="1">
      <c r="B41" s="14"/>
      <c r="C41" s="13" t="s">
        <v>31</v>
      </c>
      <c r="D41" s="12"/>
      <c r="E41" s="48">
        <v>126961</v>
      </c>
      <c r="F41" s="48">
        <v>465324</v>
      </c>
      <c r="G41" s="48">
        <v>8480000</v>
      </c>
      <c r="H41" s="48">
        <v>0</v>
      </c>
      <c r="I41" s="48">
        <v>20893000</v>
      </c>
      <c r="J41" s="49">
        <v>0</v>
      </c>
      <c r="K41" s="50">
        <f t="shared" si="1"/>
        <v>29373000</v>
      </c>
      <c r="L41" s="5"/>
      <c r="M41" s="5"/>
      <c r="N41" s="4"/>
    </row>
    <row r="42" spans="2:14" ht="18" customHeight="1">
      <c r="B42" s="11"/>
      <c r="C42" s="10" t="s">
        <v>32</v>
      </c>
      <c r="D42" s="9"/>
      <c r="E42" s="42">
        <v>238148</v>
      </c>
      <c r="F42" s="42">
        <v>1019111</v>
      </c>
      <c r="G42" s="42">
        <v>16965000</v>
      </c>
      <c r="H42" s="42">
        <v>0</v>
      </c>
      <c r="I42" s="42">
        <v>41793000</v>
      </c>
      <c r="J42" s="43">
        <v>188000</v>
      </c>
      <c r="K42" s="47">
        <f t="shared" si="1"/>
        <v>58946000</v>
      </c>
      <c r="L42" s="5"/>
      <c r="M42" s="5"/>
      <c r="N42" s="4"/>
    </row>
    <row r="43" spans="2:14" ht="18" customHeight="1">
      <c r="B43" s="11"/>
      <c r="C43" s="10" t="s">
        <v>33</v>
      </c>
      <c r="D43" s="9"/>
      <c r="E43" s="45">
        <v>10028</v>
      </c>
      <c r="F43" s="45">
        <v>31913</v>
      </c>
      <c r="G43" s="45">
        <v>633000</v>
      </c>
      <c r="H43" s="45">
        <v>0</v>
      </c>
      <c r="I43" s="45">
        <v>1562000</v>
      </c>
      <c r="J43" s="46">
        <v>0</v>
      </c>
      <c r="K43" s="47">
        <f t="shared" si="1"/>
        <v>2195000</v>
      </c>
      <c r="L43" s="5"/>
      <c r="M43" s="5"/>
      <c r="N43" s="4"/>
    </row>
    <row r="44" spans="2:14" ht="18" customHeight="1">
      <c r="B44" s="11"/>
      <c r="C44" s="10" t="s">
        <v>34</v>
      </c>
      <c r="D44" s="9"/>
      <c r="E44" s="45">
        <v>64488</v>
      </c>
      <c r="F44" s="45">
        <v>346388</v>
      </c>
      <c r="G44" s="45">
        <v>5102000</v>
      </c>
      <c r="H44" s="45">
        <v>0</v>
      </c>
      <c r="I44" s="45">
        <v>12570000</v>
      </c>
      <c r="J44" s="46">
        <v>156000</v>
      </c>
      <c r="K44" s="47">
        <f t="shared" si="1"/>
        <v>17828000</v>
      </c>
      <c r="L44" s="5"/>
      <c r="M44" s="5"/>
      <c r="N44" s="4"/>
    </row>
    <row r="45" spans="2:14" ht="18" customHeight="1">
      <c r="B45" s="11"/>
      <c r="C45" s="10" t="s">
        <v>35</v>
      </c>
      <c r="D45" s="9"/>
      <c r="E45" s="45">
        <v>32791</v>
      </c>
      <c r="F45" s="45">
        <v>153920</v>
      </c>
      <c r="G45" s="45">
        <v>2434000</v>
      </c>
      <c r="H45" s="45">
        <v>0</v>
      </c>
      <c r="I45" s="45">
        <v>5995000</v>
      </c>
      <c r="J45" s="46">
        <v>84000</v>
      </c>
      <c r="K45" s="47">
        <f t="shared" si="1"/>
        <v>8513000</v>
      </c>
      <c r="L45" s="5"/>
      <c r="M45" s="5"/>
      <c r="N45" s="4"/>
    </row>
    <row r="46" spans="2:14" ht="18" customHeight="1">
      <c r="B46" s="11"/>
      <c r="C46" s="10" t="s">
        <v>36</v>
      </c>
      <c r="D46" s="9"/>
      <c r="E46" s="45">
        <v>78095</v>
      </c>
      <c r="F46" s="45">
        <v>315525</v>
      </c>
      <c r="G46" s="45">
        <v>5146000</v>
      </c>
      <c r="H46" s="45">
        <v>0</v>
      </c>
      <c r="I46" s="45">
        <v>12704000</v>
      </c>
      <c r="J46" s="46">
        <v>105000</v>
      </c>
      <c r="K46" s="47">
        <f t="shared" si="1"/>
        <v>17955000</v>
      </c>
      <c r="L46" s="5"/>
      <c r="M46" s="5"/>
      <c r="N46" s="4"/>
    </row>
    <row r="47" spans="2:14" ht="18" customHeight="1">
      <c r="B47" s="11"/>
      <c r="C47" s="10" t="s">
        <v>37</v>
      </c>
      <c r="D47" s="9"/>
      <c r="E47" s="45">
        <v>6562</v>
      </c>
      <c r="F47" s="45">
        <v>22405</v>
      </c>
      <c r="G47" s="45">
        <v>425000</v>
      </c>
      <c r="H47" s="45">
        <v>0</v>
      </c>
      <c r="I47" s="45">
        <v>1049000</v>
      </c>
      <c r="J47" s="46">
        <v>0</v>
      </c>
      <c r="K47" s="47">
        <f t="shared" si="1"/>
        <v>1474000</v>
      </c>
      <c r="L47" s="5"/>
      <c r="M47" s="5"/>
      <c r="N47" s="4"/>
    </row>
    <row r="48" spans="2:14" ht="18" customHeight="1">
      <c r="B48" s="11"/>
      <c r="C48" s="10" t="s">
        <v>38</v>
      </c>
      <c r="D48" s="9"/>
      <c r="E48" s="45">
        <v>247979</v>
      </c>
      <c r="F48" s="45">
        <v>1057017</v>
      </c>
      <c r="G48" s="45">
        <v>17635000</v>
      </c>
      <c r="H48" s="45">
        <v>0</v>
      </c>
      <c r="I48" s="45">
        <v>43444000</v>
      </c>
      <c r="J48" s="46">
        <v>12332000</v>
      </c>
      <c r="K48" s="47">
        <f t="shared" si="1"/>
        <v>73411000</v>
      </c>
      <c r="L48" s="5"/>
      <c r="M48" s="5"/>
      <c r="N48" s="4"/>
    </row>
    <row r="49" spans="2:14" ht="18" customHeight="1">
      <c r="B49" s="11"/>
      <c r="C49" s="10" t="s">
        <v>39</v>
      </c>
      <c r="D49" s="9"/>
      <c r="E49" s="45">
        <v>16632</v>
      </c>
      <c r="F49" s="45">
        <v>60271</v>
      </c>
      <c r="G49" s="45">
        <v>1105000</v>
      </c>
      <c r="H49" s="45">
        <v>0</v>
      </c>
      <c r="I49" s="45">
        <v>2724000</v>
      </c>
      <c r="J49" s="46">
        <v>0</v>
      </c>
      <c r="K49" s="47">
        <f t="shared" si="1"/>
        <v>3829000</v>
      </c>
      <c r="L49" s="5"/>
      <c r="M49" s="5"/>
      <c r="N49" s="4"/>
    </row>
    <row r="50" spans="2:14" ht="18" customHeight="1" thickBot="1">
      <c r="B50" s="3"/>
      <c r="C50" s="8" t="s">
        <v>40</v>
      </c>
      <c r="D50" s="7"/>
      <c r="E50" s="51">
        <v>26742</v>
      </c>
      <c r="F50" s="51">
        <v>149742</v>
      </c>
      <c r="G50" s="51">
        <v>2151000</v>
      </c>
      <c r="H50" s="51">
        <v>0</v>
      </c>
      <c r="I50" s="51">
        <v>5301000</v>
      </c>
      <c r="J50" s="52">
        <v>0</v>
      </c>
      <c r="K50" s="53">
        <f t="shared" si="1"/>
        <v>7452000</v>
      </c>
      <c r="L50" s="5"/>
      <c r="M50" s="5"/>
      <c r="N50" s="4"/>
    </row>
    <row r="51" spans="2:14" ht="16.5" customHeight="1"/>
  </sheetData>
  <sheetProtection selectLockedCells="1"/>
  <mergeCells count="3">
    <mergeCell ref="E4:F4"/>
    <mergeCell ref="E5:E6"/>
    <mergeCell ref="F5:F6"/>
  </mergeCells>
  <phoneticPr fontId="2"/>
  <pageMargins left="0.47244094488188981" right="0.39370078740157483" top="0.82677165354330717" bottom="0.66929133858267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(4)ｻ</vt:lpstr>
      <vt:lpstr>'(4)ｻ'!Print_Area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2020-10-09T04:43:22Z</dcterms:modified>
</cp:coreProperties>
</file>