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1行政\excel01行政\"/>
    </mc:Choice>
  </mc:AlternateContent>
  <xr:revisionPtr revIDLastSave="0" documentId="13_ncr:1_{2419D081-856D-4802-B1D5-BFFD7565966E}" xr6:coauthVersionLast="47" xr6:coauthVersionMax="47" xr10:uidLastSave="{00000000-0000-0000-0000-000000000000}"/>
  <bookViews>
    <workbookView xWindow="2760" yWindow="1185" windowWidth="25275" windowHeight="16215" activeTab="1" xr2:uid="{00000000-000D-0000-FFFF-FFFF00000000}"/>
  </bookViews>
  <sheets>
    <sheet name="特別区" sheetId="1" r:id="rId1"/>
    <sheet name="市町村" sheetId="2" r:id="rId2"/>
  </sheets>
  <definedNames>
    <definedName name="_xlnm.Print_Area" localSheetId="1">市町村!$A$1:$N$46</definedName>
    <definedName name="_xlnm.Print_Area" localSheetId="0">特別区!$A$1:$N$30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B6" i="2"/>
  <c r="B7" i="1"/>
  <c r="M7" i="2"/>
  <c r="L7" i="2"/>
  <c r="K7" i="2"/>
  <c r="J7" i="2"/>
  <c r="I7" i="2"/>
  <c r="H7" i="2"/>
  <c r="G7" i="2"/>
  <c r="F7" i="2"/>
  <c r="E7" i="2"/>
  <c r="D7" i="2"/>
  <c r="C7" i="2"/>
  <c r="B7" i="2"/>
  <c r="M6" i="2"/>
  <c r="M5" i="2" s="1"/>
  <c r="M6" i="1" s="1"/>
  <c r="L6" i="2"/>
  <c r="L5" i="2" s="1"/>
  <c r="L6" i="1" s="1"/>
  <c r="K6" i="2"/>
  <c r="J6" i="2"/>
  <c r="I6" i="2"/>
  <c r="I5" i="2" s="1"/>
  <c r="I6" i="1" s="1"/>
  <c r="H6" i="2"/>
  <c r="G6" i="2"/>
  <c r="G5" i="2" s="1"/>
  <c r="G6" i="1" s="1"/>
  <c r="F6" i="2"/>
  <c r="F5" i="2"/>
  <c r="F6" i="1" s="1"/>
  <c r="E6" i="2"/>
  <c r="D6" i="2"/>
  <c r="C6" i="2"/>
  <c r="F7" i="1"/>
  <c r="M7" i="1"/>
  <c r="L7" i="1"/>
  <c r="K7" i="1"/>
  <c r="J7" i="1"/>
  <c r="I7" i="1"/>
  <c r="H7" i="1"/>
  <c r="G7" i="1"/>
  <c r="E7" i="1"/>
  <c r="C7" i="1"/>
  <c r="I5" i="1" l="1"/>
  <c r="G5" i="1"/>
  <c r="H5" i="2"/>
  <c r="H6" i="1" s="1"/>
  <c r="K5" i="2"/>
  <c r="K6" i="1" s="1"/>
  <c r="F5" i="1"/>
  <c r="L5" i="1"/>
  <c r="K5" i="1"/>
  <c r="M5" i="1"/>
  <c r="H5" i="1"/>
  <c r="J5" i="2"/>
  <c r="J6" i="1" s="1"/>
  <c r="J5" i="1" s="1"/>
  <c r="B5" i="2"/>
  <c r="B6" i="1" s="1"/>
  <c r="B5" i="1" s="1"/>
  <c r="C5" i="2"/>
  <c r="C6" i="1" s="1"/>
  <c r="C5" i="1" s="1"/>
  <c r="D5" i="2"/>
  <c r="D6" i="1" s="1"/>
  <c r="D5" i="1" s="1"/>
  <c r="E5" i="2"/>
  <c r="E6" i="1" s="1"/>
  <c r="E5" i="1" s="1"/>
</calcChain>
</file>

<file path=xl/sharedStrings.xml><?xml version="1.0" encoding="utf-8"?>
<sst xmlns="http://schemas.openxmlformats.org/spreadsheetml/2006/main" count="186" uniqueCount="169">
  <si>
    <t>区市町村名</t>
  </si>
  <si>
    <t>戸籍事務関係</t>
  </si>
  <si>
    <t>印鑑登録事務関係</t>
  </si>
  <si>
    <t>区 分</t>
  </si>
  <si>
    <t>転居
届出件数</t>
  </si>
  <si>
    <t>世帯変更
届出件数</t>
  </si>
  <si>
    <t>登録総数</t>
  </si>
  <si>
    <t>登録
申請者数</t>
  </si>
  <si>
    <t>証明書
発行件数</t>
  </si>
  <si>
    <t>総計</t>
  </si>
  <si>
    <t>区計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</si>
  <si>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</si>
  <si>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</si>
  <si>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</si>
  <si>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</si>
  <si>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</si>
  <si>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</si>
  <si>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</si>
  <si>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</si>
  <si>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</si>
  <si>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</si>
  <si>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</si>
  <si>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</si>
  <si>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</si>
  <si>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</si>
  <si>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北</t>
  </si>
  <si>
    <t>荒</t>
  </si>
  <si>
    <t>板</t>
  </si>
  <si>
    <t>練</t>
  </si>
  <si>
    <t>足</t>
  </si>
  <si>
    <t>葛</t>
  </si>
  <si>
    <t>台　帳　事　務　関　係</t>
    <rPh sb="0" eb="1">
      <t>ダイ</t>
    </rPh>
    <rPh sb="2" eb="3">
      <t>トバリ</t>
    </rPh>
    <rPh sb="4" eb="5">
      <t>コト</t>
    </rPh>
    <rPh sb="6" eb="7">
      <t>ツトム</t>
    </rPh>
    <rPh sb="8" eb="9">
      <t>セキ</t>
    </rPh>
    <rPh sb="10" eb="11">
      <t>カカリ</t>
    </rPh>
    <phoneticPr fontId="25"/>
  </si>
  <si>
    <t>住民票</t>
    <rPh sb="0" eb="2">
      <t>ジュウミン</t>
    </rPh>
    <rPh sb="2" eb="3">
      <t>ヒョウ</t>
    </rPh>
    <phoneticPr fontId="25"/>
  </si>
  <si>
    <t>広域交付住民票</t>
    <rPh sb="0" eb="2">
      <t>コウイキ</t>
    </rPh>
    <rPh sb="2" eb="4">
      <t>コウフ</t>
    </rPh>
    <rPh sb="4" eb="6">
      <t>ジュウミン</t>
    </rPh>
    <rPh sb="6" eb="7">
      <t>ヒョウ</t>
    </rPh>
    <phoneticPr fontId="25"/>
  </si>
  <si>
    <t>市町村計</t>
    <rPh sb="0" eb="3">
      <t>シチョウソン</t>
    </rPh>
    <rPh sb="3" eb="4">
      <t>ケイ</t>
    </rPh>
    <phoneticPr fontId="25"/>
  </si>
  <si>
    <t>板橋区</t>
    <rPh sb="0" eb="2">
      <t>イタバシ</t>
    </rPh>
    <phoneticPr fontId="25"/>
  </si>
  <si>
    <t>転出届</t>
    <phoneticPr fontId="25"/>
  </si>
  <si>
    <t>千代田区</t>
    <phoneticPr fontId="25"/>
  </si>
  <si>
    <t>台東区</t>
    <phoneticPr fontId="25"/>
  </si>
  <si>
    <t>中央区</t>
    <phoneticPr fontId="25"/>
  </si>
  <si>
    <t>港区</t>
    <phoneticPr fontId="25"/>
  </si>
  <si>
    <t>新宿区</t>
    <phoneticPr fontId="25"/>
  </si>
  <si>
    <t>文京区</t>
    <phoneticPr fontId="25"/>
  </si>
  <si>
    <t>墨田区</t>
    <phoneticPr fontId="25"/>
  </si>
  <si>
    <t>江東区</t>
    <phoneticPr fontId="25"/>
  </si>
  <si>
    <t>品川区</t>
    <phoneticPr fontId="25"/>
  </si>
  <si>
    <t>目黒区</t>
    <phoneticPr fontId="25"/>
  </si>
  <si>
    <t>大田区</t>
    <phoneticPr fontId="25"/>
  </si>
  <si>
    <t>世田谷区</t>
    <phoneticPr fontId="25"/>
  </si>
  <si>
    <t>渋谷区</t>
    <phoneticPr fontId="25"/>
  </si>
  <si>
    <t>中野区</t>
    <phoneticPr fontId="25"/>
  </si>
  <si>
    <t>杉並区</t>
    <phoneticPr fontId="25"/>
  </si>
  <si>
    <t>荒川区</t>
    <phoneticPr fontId="25"/>
  </si>
  <si>
    <t>北区</t>
    <phoneticPr fontId="25"/>
  </si>
  <si>
    <t>豊島区</t>
    <rPh sb="0" eb="2">
      <t>トシマ</t>
    </rPh>
    <phoneticPr fontId="25"/>
  </si>
  <si>
    <t>豊</t>
  </si>
  <si>
    <t>練馬区</t>
    <phoneticPr fontId="25"/>
  </si>
  <si>
    <t>足立区</t>
    <phoneticPr fontId="25"/>
  </si>
  <si>
    <t>葛飾区</t>
    <phoneticPr fontId="25"/>
  </si>
  <si>
    <t>江戸川区</t>
    <phoneticPr fontId="25"/>
  </si>
  <si>
    <t>特例転出届</t>
    <rPh sb="0" eb="2">
      <t>トクレイ</t>
    </rPh>
    <rPh sb="2" eb="4">
      <t>テンシュツ</t>
    </rPh>
    <rPh sb="4" eb="5">
      <t>トド</t>
    </rPh>
    <phoneticPr fontId="25"/>
  </si>
  <si>
    <t>戸籍事務関係</t>
    <rPh sb="0" eb="2">
      <t>コセキ</t>
    </rPh>
    <rPh sb="2" eb="4">
      <t>ジム</t>
    </rPh>
    <rPh sb="4" eb="6">
      <t>カンケイ</t>
    </rPh>
    <phoneticPr fontId="25"/>
  </si>
  <si>
    <t>印鑑登録事務関係</t>
    <rPh sb="0" eb="2">
      <t>インカン</t>
    </rPh>
    <rPh sb="2" eb="4">
      <t>トウロク</t>
    </rPh>
    <rPh sb="4" eb="6">
      <t>ジム</t>
    </rPh>
    <rPh sb="6" eb="8">
      <t>カンケイ</t>
    </rPh>
    <phoneticPr fontId="25"/>
  </si>
  <si>
    <t>区分</t>
  </si>
  <si>
    <t>届出件数</t>
    <rPh sb="0" eb="2">
      <t>トドケデ</t>
    </rPh>
    <rPh sb="2" eb="4">
      <t>ケンスウ</t>
    </rPh>
    <phoneticPr fontId="25"/>
  </si>
  <si>
    <t>転入</t>
    <rPh sb="0" eb="2">
      <t>テンニュウ</t>
    </rPh>
    <phoneticPr fontId="25"/>
  </si>
  <si>
    <t>転居</t>
    <rPh sb="0" eb="2">
      <t>テンキョ</t>
    </rPh>
    <phoneticPr fontId="25"/>
  </si>
  <si>
    <t>世帯変更</t>
    <rPh sb="0" eb="2">
      <t>セタイ</t>
    </rPh>
    <rPh sb="2" eb="4">
      <t>ヘンコウ</t>
    </rPh>
    <phoneticPr fontId="25"/>
  </si>
  <si>
    <t>登録件数</t>
    <rPh sb="0" eb="2">
      <t>トウロク</t>
    </rPh>
    <rPh sb="2" eb="4">
      <t>ケンスウ</t>
    </rPh>
    <phoneticPr fontId="25"/>
  </si>
  <si>
    <t>証明書</t>
    <rPh sb="0" eb="3">
      <t>ショウメイショ</t>
    </rPh>
    <phoneticPr fontId="25"/>
  </si>
  <si>
    <t>転出届</t>
    <rPh sb="0" eb="2">
      <t>テンシュツ</t>
    </rPh>
    <rPh sb="2" eb="3">
      <t>トド</t>
    </rPh>
    <phoneticPr fontId="25"/>
  </si>
  <si>
    <t>特例転出届</t>
    <rPh sb="0" eb="2">
      <t>トクレイ</t>
    </rPh>
    <rPh sb="2" eb="5">
      <t>テンシュツトドケ</t>
    </rPh>
    <phoneticPr fontId="25"/>
  </si>
  <si>
    <t>申請者数</t>
    <rPh sb="0" eb="3">
      <t>シンセイシャ</t>
    </rPh>
    <rPh sb="3" eb="4">
      <t>スウ</t>
    </rPh>
    <phoneticPr fontId="25"/>
  </si>
  <si>
    <t>発行件数</t>
    <rPh sb="0" eb="2">
      <t>ハッコウ</t>
    </rPh>
    <rPh sb="2" eb="4">
      <t>ケンスウ</t>
    </rPh>
    <phoneticPr fontId="25"/>
  </si>
  <si>
    <t>市計</t>
    <rPh sb="0" eb="1">
      <t>シ</t>
    </rPh>
    <rPh sb="1" eb="2">
      <t>ケイ</t>
    </rPh>
    <phoneticPr fontId="25"/>
  </si>
  <si>
    <t>写しの交付件数</t>
    <rPh sb="0" eb="1">
      <t>ウツ</t>
    </rPh>
    <rPh sb="3" eb="5">
      <t>コウフ</t>
    </rPh>
    <rPh sb="5" eb="7">
      <t>ケンスウ</t>
    </rPh>
    <phoneticPr fontId="25"/>
  </si>
  <si>
    <t>町村計</t>
    <rPh sb="0" eb="2">
      <t>チョウソン</t>
    </rPh>
    <rPh sb="2" eb="3">
      <t>ケイ</t>
    </rPh>
    <phoneticPr fontId="25"/>
  </si>
  <si>
    <t>住民票</t>
    <rPh sb="0" eb="3">
      <t>ジュウミンヒョウ</t>
    </rPh>
    <phoneticPr fontId="25"/>
  </si>
  <si>
    <t>戸籍附表</t>
    <rPh sb="0" eb="2">
      <t>コセキ</t>
    </rPh>
    <rPh sb="2" eb="4">
      <t>フヒョウ</t>
    </rPh>
    <phoneticPr fontId="25"/>
  </si>
  <si>
    <t>八王子市</t>
    <rPh sb="0" eb="4">
      <t>ハチオウジシ</t>
    </rPh>
    <phoneticPr fontId="25"/>
  </si>
  <si>
    <t>八</t>
  </si>
  <si>
    <t>立川市</t>
    <rPh sb="0" eb="3">
      <t>タチカワシ</t>
    </rPh>
    <phoneticPr fontId="25"/>
  </si>
  <si>
    <t>立</t>
  </si>
  <si>
    <t>武蔵野市</t>
    <rPh sb="0" eb="4">
      <t>ムサシノシ</t>
    </rPh>
    <phoneticPr fontId="25"/>
  </si>
  <si>
    <t>武</t>
  </si>
  <si>
    <t>三鷹市</t>
    <rPh sb="0" eb="3">
      <t>ミタカシ</t>
    </rPh>
    <phoneticPr fontId="25"/>
  </si>
  <si>
    <t>三</t>
  </si>
  <si>
    <t>青梅市</t>
    <rPh sb="0" eb="3">
      <t>オウメシ</t>
    </rPh>
    <phoneticPr fontId="25"/>
  </si>
  <si>
    <t>青</t>
  </si>
  <si>
    <t>府中市</t>
    <rPh sb="0" eb="3">
      <t>フチュウシ</t>
    </rPh>
    <phoneticPr fontId="25"/>
  </si>
  <si>
    <t>府</t>
  </si>
  <si>
    <t>昭島市</t>
    <rPh sb="0" eb="3">
      <t>アキシマシ</t>
    </rPh>
    <phoneticPr fontId="25"/>
  </si>
  <si>
    <t>昭</t>
  </si>
  <si>
    <t>調布市</t>
    <rPh sb="0" eb="3">
      <t>チョウフシ</t>
    </rPh>
    <phoneticPr fontId="25"/>
  </si>
  <si>
    <t>調</t>
  </si>
  <si>
    <t>町田市</t>
    <rPh sb="0" eb="3">
      <t>マチダシ</t>
    </rPh>
    <phoneticPr fontId="25"/>
  </si>
  <si>
    <t>町</t>
  </si>
  <si>
    <t>小金井市</t>
    <rPh sb="0" eb="4">
      <t>コガネイシ</t>
    </rPh>
    <phoneticPr fontId="25"/>
  </si>
  <si>
    <t>金</t>
  </si>
  <si>
    <t>小平市</t>
    <rPh sb="0" eb="3">
      <t>コダイラシ</t>
    </rPh>
    <phoneticPr fontId="25"/>
  </si>
  <si>
    <t>平</t>
  </si>
  <si>
    <t>日野市</t>
    <rPh sb="0" eb="3">
      <t>ヒノシ</t>
    </rPh>
    <phoneticPr fontId="25"/>
  </si>
  <si>
    <t>日</t>
  </si>
  <si>
    <t>東村山市</t>
    <rPh sb="0" eb="2">
      <t>ヒガシムラヤマ</t>
    </rPh>
    <rPh sb="2" eb="3">
      <t>ヤマ</t>
    </rPh>
    <rPh sb="3" eb="4">
      <t>シ</t>
    </rPh>
    <phoneticPr fontId="25"/>
  </si>
  <si>
    <t>東</t>
  </si>
  <si>
    <t>国分寺市</t>
    <rPh sb="0" eb="4">
      <t>コクブンジシ</t>
    </rPh>
    <phoneticPr fontId="25"/>
  </si>
  <si>
    <t>分</t>
  </si>
  <si>
    <t>国立市</t>
    <rPh sb="0" eb="3">
      <t>クニタチシ</t>
    </rPh>
    <phoneticPr fontId="25"/>
  </si>
  <si>
    <t>国</t>
  </si>
  <si>
    <t>福生市</t>
    <rPh sb="0" eb="3">
      <t>フッサシ</t>
    </rPh>
    <phoneticPr fontId="25"/>
  </si>
  <si>
    <t>福</t>
  </si>
  <si>
    <t>狛江市</t>
    <rPh sb="0" eb="3">
      <t>コマエシ</t>
    </rPh>
    <phoneticPr fontId="25"/>
  </si>
  <si>
    <t>狛</t>
  </si>
  <si>
    <t>東大和市</t>
    <rPh sb="0" eb="4">
      <t>ヒガシヤマトシ</t>
    </rPh>
    <phoneticPr fontId="25"/>
  </si>
  <si>
    <t>清瀬市</t>
    <rPh sb="0" eb="3">
      <t>キヨセシ</t>
    </rPh>
    <phoneticPr fontId="25"/>
  </si>
  <si>
    <t>清</t>
  </si>
  <si>
    <t>東久留米市</t>
    <rPh sb="0" eb="5">
      <t>ヒガシクルメシ</t>
    </rPh>
    <phoneticPr fontId="25"/>
  </si>
  <si>
    <t>久</t>
  </si>
  <si>
    <t>武蔵村山市</t>
    <rPh sb="0" eb="5">
      <t>ムサシムラヤマシ</t>
    </rPh>
    <phoneticPr fontId="25"/>
  </si>
  <si>
    <t>村</t>
  </si>
  <si>
    <t>多摩市</t>
    <rPh sb="0" eb="3">
      <t>タマシ</t>
    </rPh>
    <phoneticPr fontId="25"/>
  </si>
  <si>
    <t>多</t>
  </si>
  <si>
    <t>稲城市</t>
    <rPh sb="0" eb="3">
      <t>イナギシ</t>
    </rPh>
    <phoneticPr fontId="25"/>
  </si>
  <si>
    <t>稲</t>
  </si>
  <si>
    <t>羽村市</t>
    <rPh sb="0" eb="3">
      <t>ハムラシ</t>
    </rPh>
    <phoneticPr fontId="25"/>
  </si>
  <si>
    <t>羽</t>
  </si>
  <si>
    <t>あきる野市</t>
    <rPh sb="3" eb="4">
      <t>ノ</t>
    </rPh>
    <rPh sb="4" eb="5">
      <t>シ</t>
    </rPh>
    <phoneticPr fontId="25"/>
  </si>
  <si>
    <t>あ</t>
  </si>
  <si>
    <t>西東京市</t>
    <rPh sb="0" eb="3">
      <t>ニシトウキョウ</t>
    </rPh>
    <rPh sb="3" eb="4">
      <t>シ</t>
    </rPh>
    <phoneticPr fontId="25"/>
  </si>
  <si>
    <t>西</t>
  </si>
  <si>
    <t>瑞穂町</t>
    <rPh sb="0" eb="3">
      <t>ミズホマチ</t>
    </rPh>
    <phoneticPr fontId="25"/>
  </si>
  <si>
    <t>瑞</t>
  </si>
  <si>
    <t>日の出町</t>
    <rPh sb="0" eb="1">
      <t>ヒ</t>
    </rPh>
    <rPh sb="2" eb="4">
      <t>デマチ</t>
    </rPh>
    <phoneticPr fontId="25"/>
  </si>
  <si>
    <t>檜原村</t>
    <rPh sb="0" eb="3">
      <t>ヒノハラムラ</t>
    </rPh>
    <phoneticPr fontId="25"/>
  </si>
  <si>
    <t>檜</t>
  </si>
  <si>
    <t>奥多摩町</t>
    <rPh sb="0" eb="4">
      <t>オクタママチ</t>
    </rPh>
    <phoneticPr fontId="25"/>
  </si>
  <si>
    <t>奥</t>
  </si>
  <si>
    <t>大島町</t>
    <rPh sb="0" eb="2">
      <t>オオシマ</t>
    </rPh>
    <rPh sb="2" eb="3">
      <t>マチ</t>
    </rPh>
    <phoneticPr fontId="25"/>
  </si>
  <si>
    <t>利島村</t>
  </si>
  <si>
    <t>利</t>
  </si>
  <si>
    <t>新島村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</si>
  <si>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</si>
  <si>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</si>
  <si>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</si>
  <si>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</si>
  <si>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</si>
  <si>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</si>
  <si>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</si>
  <si>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</si>
  <si>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</si>
  <si>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住　民　基　本　</t>
    <phoneticPr fontId="25"/>
  </si>
  <si>
    <t>転出</t>
    <rPh sb="0" eb="2">
      <t>テンシュツ</t>
    </rPh>
    <phoneticPr fontId="25"/>
  </si>
  <si>
    <t>写しの交付</t>
    <rPh sb="0" eb="1">
      <t>ウツ</t>
    </rPh>
    <rPh sb="3" eb="5">
      <t>コウフ</t>
    </rPh>
    <phoneticPr fontId="25"/>
  </si>
  <si>
    <t>写しの交付</t>
    <phoneticPr fontId="25"/>
  </si>
  <si>
    <t>広域交付
住民票</t>
    <rPh sb="0" eb="2">
      <t>コウイキ</t>
    </rPh>
    <rPh sb="2" eb="4">
      <t>コウフ</t>
    </rPh>
    <rPh sb="5" eb="7">
      <t>ジュウミン</t>
    </rPh>
    <rPh sb="7" eb="8">
      <t>ヒョウ</t>
    </rPh>
    <phoneticPr fontId="25"/>
  </si>
  <si>
    <t>6　令和２年度窓口事務処理状況</t>
    <rPh sb="2" eb="4">
      <t>レイワ</t>
    </rPh>
    <phoneticPr fontId="25"/>
  </si>
  <si>
    <t>本籍数
(R3.3.31現在)</t>
    <rPh sb="12" eb="14">
      <t>ゲンザイ</t>
    </rPh>
    <phoneticPr fontId="25"/>
  </si>
  <si>
    <t>本籍人口
(R3.3.31現在)</t>
    <phoneticPr fontId="25"/>
  </si>
  <si>
    <t>　　令和２年度窓口事務処理状況</t>
    <rPh sb="2" eb="4">
      <t>レイワ</t>
    </rPh>
    <rPh sb="5" eb="7">
      <t>ネンド</t>
    </rPh>
    <rPh sb="6" eb="7">
      <t>ド</t>
    </rPh>
    <rPh sb="7" eb="9">
      <t>マドグチ</t>
    </rPh>
    <rPh sb="9" eb="11">
      <t>ジム</t>
    </rPh>
    <rPh sb="11" eb="13">
      <t>ショリ</t>
    </rPh>
    <rPh sb="13" eb="15">
      <t>ジョウキョウ</t>
    </rPh>
    <phoneticPr fontId="25"/>
  </si>
  <si>
    <t>本籍数
(R3.3.31現在)</t>
    <rPh sb="0" eb="2">
      <t>ホンセキ</t>
    </rPh>
    <rPh sb="2" eb="3">
      <t>スウ</t>
    </rPh>
    <rPh sb="12" eb="14">
      <t>ゲンザイ</t>
    </rPh>
    <phoneticPr fontId="25"/>
  </si>
  <si>
    <t>本籍人口
(R3.3.31現在)</t>
    <rPh sb="0" eb="2">
      <t>ホンセキ</t>
    </rPh>
    <rPh sb="2" eb="4">
      <t>ジンコウ</t>
    </rPh>
    <rPh sb="13" eb="15">
      <t>ゲンザイ</t>
    </rPh>
    <phoneticPr fontId="25"/>
  </si>
  <si>
    <t>登録</t>
    <rPh sb="0" eb="1">
      <t>ノボル</t>
    </rPh>
    <rPh sb="1" eb="2">
      <t>ロク</t>
    </rPh>
    <phoneticPr fontId="25"/>
  </si>
  <si>
    <t>住　民　基　本</t>
    <rPh sb="0" eb="1">
      <t>ジュウ</t>
    </rPh>
    <rPh sb="2" eb="3">
      <t>ミン</t>
    </rPh>
    <rPh sb="4" eb="5">
      <t>モト</t>
    </rPh>
    <rPh sb="6" eb="7">
      <t>ホン</t>
    </rPh>
    <phoneticPr fontId="25"/>
  </si>
  <si>
    <t>　台　帳　事　務　関　係</t>
    <phoneticPr fontId="25"/>
  </si>
  <si>
    <t>転入</t>
    <phoneticPr fontId="25"/>
  </si>
  <si>
    <t>計</t>
    <rPh sb="0" eb="1">
      <t>ケイ</t>
    </rPh>
    <phoneticPr fontId="25"/>
  </si>
  <si>
    <t>市</t>
    <rPh sb="0" eb="1">
      <t>シ</t>
    </rPh>
    <phoneticPr fontId="25"/>
  </si>
  <si>
    <t>区</t>
    <phoneticPr fontId="25"/>
  </si>
  <si>
    <t>町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</si>
</sst>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3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.5"/>
      <name val="標準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</cellStyleXfs>
  <cellXfs count="174">
    <xf numFmtId="0" fontId="0" fillId="0" borderId="0" xfId="0"/>
    <xf numFmtId="0" fontId="26" fillId="0" borderId="0" xfId="49" applyFont="1" applyAlignment="1">
      <alignment vertical="center"/>
    </xf>
    <xf numFmtId="0" fontId="27" fillId="0" borderId="0" xfId="49" applyFont="1" applyAlignment="1">
      <alignment vertical="center"/>
    </xf>
    <xf numFmtId="0" fontId="27" fillId="0" borderId="0" xfId="50" applyFont="1" applyAlignment="1">
      <alignment vertical="center"/>
    </xf>
    <xf numFmtId="0" fontId="27" fillId="0" borderId="0" xfId="50" applyFont="1" applyFill="1" applyAlignment="1">
      <alignment vertical="center"/>
    </xf>
    <xf numFmtId="0" fontId="9" fillId="0" borderId="0" xfId="0" applyFont="1"/>
    <xf numFmtId="0" fontId="9" fillId="0" borderId="0" xfId="0" applyFont="1" applyFill="1"/>
    <xf numFmtId="0" fontId="29" fillId="0" borderId="0" xfId="0" applyFont="1"/>
    <xf numFmtId="0" fontId="29" fillId="0" borderId="0" xfId="0" applyFont="1" applyFill="1"/>
    <xf numFmtId="38" fontId="29" fillId="0" borderId="14" xfId="38" applyFont="1" applyBorder="1" applyProtection="1">
      <protection locked="0"/>
    </xf>
    <xf numFmtId="38" fontId="29" fillId="0" borderId="15" xfId="38" applyFont="1" applyBorder="1" applyProtection="1">
      <protection locked="0"/>
    </xf>
    <xf numFmtId="38" fontId="29" fillId="0" borderId="16" xfId="38" applyFont="1" applyBorder="1" applyProtection="1">
      <protection locked="0"/>
    </xf>
    <xf numFmtId="38" fontId="29" fillId="0" borderId="17" xfId="38" applyFont="1" applyBorder="1" applyProtection="1">
      <protection locked="0"/>
    </xf>
    <xf numFmtId="38" fontId="29" fillId="0" borderId="12" xfId="38" applyFont="1" applyBorder="1" applyProtection="1">
      <protection locked="0"/>
    </xf>
    <xf numFmtId="38" fontId="29" fillId="0" borderId="13" xfId="38" applyFont="1" applyBorder="1" applyProtection="1">
      <protection locked="0"/>
    </xf>
    <xf numFmtId="38" fontId="29" fillId="0" borderId="16" xfId="38" applyFont="1" applyFill="1" applyBorder="1" applyProtection="1">
      <protection locked="0"/>
    </xf>
    <xf numFmtId="38" fontId="29" fillId="0" borderId="17" xfId="38" applyFont="1" applyFill="1" applyBorder="1" applyProtection="1">
      <protection locked="0"/>
    </xf>
    <xf numFmtId="38" fontId="29" fillId="0" borderId="19" xfId="38" applyFont="1" applyBorder="1" applyProtection="1">
      <protection locked="0"/>
    </xf>
    <xf numFmtId="38" fontId="29" fillId="0" borderId="20" xfId="38" applyFont="1" applyBorder="1" applyProtection="1">
      <protection locked="0"/>
    </xf>
    <xf numFmtId="0" fontId="3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9" fillId="0" borderId="23" xfId="0" applyFont="1" applyBorder="1"/>
    <xf numFmtId="0" fontId="29" fillId="0" borderId="23" xfId="0" applyFont="1" applyBorder="1" applyAlignment="1">
      <alignment horizontal="right"/>
    </xf>
    <xf numFmtId="0" fontId="29" fillId="0" borderId="0" xfId="0" applyFont="1" applyBorder="1"/>
    <xf numFmtId="0" fontId="32" fillId="0" borderId="36" xfId="0" applyFont="1" applyBorder="1" applyAlignment="1">
      <alignment horizontal="distributed" vertical="center"/>
    </xf>
    <xf numFmtId="0" fontId="32" fillId="0" borderId="26" xfId="0" applyFont="1" applyBorder="1" applyAlignment="1">
      <alignment horizontal="distributed" vertical="center"/>
    </xf>
    <xf numFmtId="0" fontId="32" fillId="0" borderId="26" xfId="0" applyFont="1" applyFill="1" applyBorder="1" applyAlignment="1">
      <alignment horizontal="distributed" vertical="center"/>
    </xf>
    <xf numFmtId="38" fontId="29" fillId="0" borderId="46" xfId="38" applyFont="1" applyFill="1" applyBorder="1" applyAlignment="1">
      <alignment vertical="center"/>
    </xf>
    <xf numFmtId="38" fontId="29" fillId="0" borderId="47" xfId="38" applyFont="1" applyFill="1" applyBorder="1" applyAlignment="1">
      <alignment vertical="center"/>
    </xf>
    <xf numFmtId="38" fontId="29" fillId="0" borderId="50" xfId="38" applyFont="1" applyFill="1" applyBorder="1" applyAlignment="1">
      <alignment vertical="center"/>
    </xf>
    <xf numFmtId="38" fontId="29" fillId="0" borderId="51" xfId="38" applyFont="1" applyFill="1" applyBorder="1" applyAlignment="1">
      <alignment vertical="center"/>
    </xf>
    <xf numFmtId="38" fontId="29" fillId="0" borderId="39" xfId="38" applyFont="1" applyFill="1" applyBorder="1" applyAlignment="1">
      <alignment vertical="center"/>
    </xf>
    <xf numFmtId="38" fontId="29" fillId="0" borderId="50" xfId="40" applyFont="1" applyFill="1" applyBorder="1">
      <alignment vertical="center"/>
    </xf>
    <xf numFmtId="0" fontId="27" fillId="0" borderId="26" xfId="0" applyFont="1" applyBorder="1" applyAlignment="1">
      <alignment horizontal="center" vertical="center"/>
    </xf>
    <xf numFmtId="38" fontId="29" fillId="0" borderId="46" xfId="40" applyFont="1" applyFill="1" applyBorder="1">
      <alignment vertical="center"/>
    </xf>
    <xf numFmtId="38" fontId="29" fillId="0" borderId="47" xfId="40" applyFont="1" applyFill="1" applyBorder="1">
      <alignment vertical="center"/>
    </xf>
    <xf numFmtId="38" fontId="29" fillId="0" borderId="0" xfId="40" applyFont="1" applyFill="1" applyBorder="1">
      <alignment vertical="center"/>
    </xf>
    <xf numFmtId="0" fontId="32" fillId="0" borderId="53" xfId="0" applyFont="1" applyBorder="1" applyAlignment="1">
      <alignment horizontal="distributed" vertical="center"/>
    </xf>
    <xf numFmtId="38" fontId="29" fillId="0" borderId="54" xfId="40" applyFont="1" applyFill="1" applyBorder="1">
      <alignment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38" fontId="29" fillId="0" borderId="34" xfId="38" applyFont="1" applyFill="1" applyBorder="1" applyAlignment="1">
      <alignment vertical="center"/>
    </xf>
    <xf numFmtId="38" fontId="29" fillId="0" borderId="34" xfId="40" applyFont="1" applyFill="1" applyBorder="1">
      <alignment vertical="center"/>
    </xf>
    <xf numFmtId="38" fontId="29" fillId="0" borderId="39" xfId="40" applyFont="1" applyFill="1" applyBorder="1">
      <alignment vertical="center"/>
    </xf>
    <xf numFmtId="38" fontId="29" fillId="0" borderId="57" xfId="40" applyFont="1" applyFill="1" applyBorder="1">
      <alignment vertical="center"/>
    </xf>
    <xf numFmtId="38" fontId="29" fillId="0" borderId="58" xfId="40" applyFont="1" applyFill="1" applyBorder="1">
      <alignment vertical="center"/>
    </xf>
    <xf numFmtId="0" fontId="29" fillId="0" borderId="38" xfId="0" applyFont="1" applyFill="1" applyBorder="1" applyAlignment="1">
      <alignment horizontal="center" vertical="center"/>
    </xf>
    <xf numFmtId="38" fontId="29" fillId="0" borderId="0" xfId="38" applyFont="1" applyFill="1" applyBorder="1" applyAlignment="1">
      <alignment vertical="center"/>
    </xf>
    <xf numFmtId="0" fontId="9" fillId="0" borderId="55" xfId="0" applyFont="1" applyBorder="1"/>
    <xf numFmtId="0" fontId="27" fillId="0" borderId="34" xfId="50" applyFont="1" applyFill="1" applyBorder="1" applyAlignment="1">
      <alignment horizontal="center" vertical="center" wrapText="1"/>
    </xf>
    <xf numFmtId="0" fontId="27" fillId="0" borderId="26" xfId="50" applyFont="1" applyFill="1" applyBorder="1" applyAlignment="1">
      <alignment horizontal="center" vertical="center" wrapText="1"/>
    </xf>
    <xf numFmtId="0" fontId="27" fillId="0" borderId="57" xfId="50" applyFont="1" applyFill="1" applyBorder="1" applyAlignment="1">
      <alignment horizontal="center" vertical="center" wrapText="1"/>
    </xf>
    <xf numFmtId="0" fontId="27" fillId="0" borderId="39" xfId="50" applyFont="1" applyFill="1" applyBorder="1" applyAlignment="1">
      <alignment horizontal="center" vertical="center" wrapText="1"/>
    </xf>
    <xf numFmtId="0" fontId="28" fillId="0" borderId="12" xfId="49" applyFont="1" applyFill="1" applyBorder="1" applyAlignment="1">
      <alignment horizontal="distributed" vertical="center" indent="1"/>
    </xf>
    <xf numFmtId="0" fontId="28" fillId="0" borderId="35" xfId="49" applyFont="1" applyFill="1" applyBorder="1" applyAlignment="1">
      <alignment horizontal="distributed" vertical="center" indent="1"/>
    </xf>
    <xf numFmtId="0" fontId="27" fillId="0" borderId="35" xfId="49" applyFont="1" applyFill="1" applyBorder="1" applyAlignment="1">
      <alignment horizontal="distributed" vertical="center" indent="1"/>
    </xf>
    <xf numFmtId="0" fontId="27" fillId="0" borderId="18" xfId="49" applyFont="1" applyFill="1" applyBorder="1" applyAlignment="1">
      <alignment horizontal="distributed" vertical="center" indent="1"/>
    </xf>
    <xf numFmtId="38" fontId="34" fillId="0" borderId="50" xfId="38" applyFont="1" applyFill="1" applyBorder="1" applyAlignment="1">
      <alignment vertical="center"/>
    </xf>
    <xf numFmtId="38" fontId="34" fillId="0" borderId="47" xfId="38" applyFont="1" applyFill="1" applyBorder="1" applyAlignment="1">
      <alignment vertical="center"/>
    </xf>
    <xf numFmtId="38" fontId="34" fillId="0" borderId="0" xfId="38" applyFont="1" applyFill="1" applyBorder="1" applyAlignment="1">
      <alignment vertical="center"/>
    </xf>
    <xf numFmtId="38" fontId="34" fillId="0" borderId="46" xfId="38" applyFont="1" applyFill="1" applyBorder="1" applyAlignment="1">
      <alignment vertical="center"/>
    </xf>
    <xf numFmtId="38" fontId="34" fillId="0" borderId="46" xfId="40" applyFont="1" applyFill="1" applyBorder="1">
      <alignment vertical="center"/>
    </xf>
    <xf numFmtId="38" fontId="34" fillId="0" borderId="0" xfId="40" applyFont="1" applyFill="1" applyBorder="1">
      <alignment vertical="center"/>
    </xf>
    <xf numFmtId="38" fontId="34" fillId="0" borderId="23" xfId="40" applyFont="1" applyFill="1" applyBorder="1">
      <alignment vertical="center"/>
    </xf>
    <xf numFmtId="38" fontId="34" fillId="0" borderId="47" xfId="40" applyFont="1" applyFill="1" applyBorder="1">
      <alignment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horizontal="center" vertical="center"/>
    </xf>
    <xf numFmtId="38" fontId="34" fillId="0" borderId="50" xfId="40" applyFont="1" applyFill="1" applyBorder="1">
      <alignment vertical="center"/>
    </xf>
    <xf numFmtId="38" fontId="34" fillId="0" borderId="51" xfId="40" applyFont="1" applyFill="1" applyBorder="1">
      <alignment vertical="center"/>
    </xf>
    <xf numFmtId="0" fontId="27" fillId="0" borderId="62" xfId="49" applyFont="1" applyFill="1" applyBorder="1" applyAlignment="1">
      <alignment horizontal="distributed" vertical="center" indent="1"/>
    </xf>
    <xf numFmtId="38" fontId="34" fillId="0" borderId="64" xfId="38" applyFont="1" applyFill="1" applyBorder="1" applyAlignment="1">
      <alignment vertical="center"/>
    </xf>
    <xf numFmtId="38" fontId="34" fillId="0" borderId="63" xfId="38" applyFont="1" applyFill="1" applyBorder="1" applyAlignment="1">
      <alignment vertical="center"/>
    </xf>
    <xf numFmtId="38" fontId="34" fillId="0" borderId="65" xfId="40" applyFont="1" applyFill="1" applyBorder="1">
      <alignment vertical="center"/>
    </xf>
    <xf numFmtId="38" fontId="34" fillId="0" borderId="63" xfId="40" applyFont="1" applyFill="1" applyBorder="1">
      <alignment vertical="center"/>
    </xf>
    <xf numFmtId="38" fontId="34" fillId="0" borderId="64" xfId="40" applyFont="1" applyFill="1" applyBorder="1">
      <alignment vertical="center"/>
    </xf>
    <xf numFmtId="0" fontId="27" fillId="0" borderId="66" xfId="51" applyFont="1" applyFill="1" applyBorder="1" applyAlignment="1">
      <alignment horizontal="center" vertical="center"/>
    </xf>
    <xf numFmtId="0" fontId="9" fillId="0" borderId="45" xfId="0" applyFont="1" applyBorder="1"/>
    <xf numFmtId="0" fontId="27" fillId="0" borderId="53" xfId="50" applyFont="1" applyFill="1" applyBorder="1" applyAlignment="1">
      <alignment horizontal="center" vertical="center" wrapText="1"/>
    </xf>
    <xf numFmtId="38" fontId="28" fillId="0" borderId="37" xfId="38" applyNumberFormat="1" applyFont="1" applyFill="1" applyBorder="1" applyAlignment="1">
      <alignment horizontal="right" vertical="center"/>
    </xf>
    <xf numFmtId="38" fontId="28" fillId="0" borderId="50" xfId="38" applyNumberFormat="1" applyFont="1" applyFill="1" applyBorder="1" applyAlignment="1">
      <alignment horizontal="right" vertical="center"/>
    </xf>
    <xf numFmtId="38" fontId="28" fillId="0" borderId="48" xfId="38" applyNumberFormat="1" applyFont="1" applyFill="1" applyBorder="1" applyAlignment="1">
      <alignment horizontal="right" vertical="center"/>
    </xf>
    <xf numFmtId="38" fontId="28" fillId="0" borderId="46" xfId="38" applyNumberFormat="1" applyFont="1" applyFill="1" applyBorder="1" applyAlignment="1">
      <alignment horizontal="right" vertical="center"/>
    </xf>
    <xf numFmtId="38" fontId="28" fillId="0" borderId="0" xfId="38" applyNumberFormat="1" applyFont="1" applyFill="1" applyBorder="1" applyAlignment="1">
      <alignment horizontal="right" vertical="center"/>
    </xf>
    <xf numFmtId="38" fontId="28" fillId="0" borderId="63" xfId="38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/>
    </xf>
    <xf numFmtId="3" fontId="30" fillId="0" borderId="46" xfId="0" applyNumberFormat="1" applyFont="1" applyFill="1" applyBorder="1" applyAlignment="1">
      <alignment horizontal="right" vertical="center"/>
    </xf>
    <xf numFmtId="3" fontId="30" fillId="0" borderId="50" xfId="0" applyNumberFormat="1" applyFont="1" applyFill="1" applyBorder="1" applyAlignment="1">
      <alignment horizontal="right" vertical="center"/>
    </xf>
    <xf numFmtId="3" fontId="30" fillId="0" borderId="44" xfId="0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3" fontId="30" fillId="0" borderId="57" xfId="0" applyNumberFormat="1" applyFont="1" applyFill="1" applyBorder="1" applyAlignment="1">
      <alignment horizontal="right" vertical="center"/>
    </xf>
    <xf numFmtId="3" fontId="30" fillId="0" borderId="39" xfId="0" applyNumberFormat="1" applyFont="1" applyFill="1" applyBorder="1" applyAlignment="1">
      <alignment horizontal="right" vertical="center"/>
    </xf>
    <xf numFmtId="3" fontId="30" fillId="0" borderId="34" xfId="0" applyNumberFormat="1" applyFont="1" applyFill="1" applyBorder="1" applyAlignment="1">
      <alignment horizontal="right" vertical="center"/>
    </xf>
    <xf numFmtId="3" fontId="30" fillId="0" borderId="58" xfId="0" applyNumberFormat="1" applyFont="1" applyFill="1" applyBorder="1" applyAlignment="1">
      <alignment horizontal="right" vertical="center"/>
    </xf>
    <xf numFmtId="3" fontId="30" fillId="0" borderId="37" xfId="0" applyNumberFormat="1" applyFont="1" applyFill="1" applyBorder="1" applyAlignment="1">
      <alignment horizontal="right" vertical="center"/>
    </xf>
    <xf numFmtId="0" fontId="30" fillId="0" borderId="35" xfId="0" applyFont="1" applyBorder="1" applyAlignment="1">
      <alignment horizontal="distributed" vertical="center"/>
    </xf>
    <xf numFmtId="0" fontId="30" fillId="0" borderId="32" xfId="0" applyFont="1" applyBorder="1" applyAlignment="1">
      <alignment horizontal="distributed" vertical="center"/>
    </xf>
    <xf numFmtId="0" fontId="29" fillId="0" borderId="35" xfId="0" applyFont="1" applyBorder="1" applyAlignment="1">
      <alignment horizontal="distributed" vertical="center"/>
    </xf>
    <xf numFmtId="0" fontId="29" fillId="0" borderId="32" xfId="0" applyFont="1" applyBorder="1" applyAlignment="1">
      <alignment horizontal="distributed" vertical="center"/>
    </xf>
    <xf numFmtId="0" fontId="29" fillId="0" borderId="12" xfId="0" applyFont="1" applyBorder="1" applyAlignment="1">
      <alignment horizontal="distributed" vertical="center"/>
    </xf>
    <xf numFmtId="0" fontId="29" fillId="0" borderId="35" xfId="0" applyFont="1" applyFill="1" applyBorder="1" applyAlignment="1">
      <alignment horizontal="distributed" vertical="center"/>
    </xf>
    <xf numFmtId="0" fontId="29" fillId="0" borderId="18" xfId="0" applyFont="1" applyBorder="1" applyAlignment="1">
      <alignment horizontal="distributed" vertical="center"/>
    </xf>
    <xf numFmtId="3" fontId="30" fillId="0" borderId="48" xfId="0" applyNumberFormat="1" applyFont="1" applyFill="1" applyBorder="1" applyAlignment="1">
      <alignment horizontal="right" vertical="center"/>
    </xf>
    <xf numFmtId="0" fontId="29" fillId="0" borderId="55" xfId="0" applyFont="1" applyBorder="1"/>
    <xf numFmtId="38" fontId="29" fillId="0" borderId="23" xfId="38" applyFont="1" applyBorder="1" applyProtection="1">
      <protection locked="0"/>
    </xf>
    <xf numFmtId="38" fontId="29" fillId="0" borderId="40" xfId="38" applyFont="1" applyBorder="1" applyProtection="1">
      <protection locked="0"/>
    </xf>
    <xf numFmtId="38" fontId="29" fillId="0" borderId="2" xfId="38" applyFont="1" applyBorder="1" applyProtection="1">
      <protection locked="0"/>
    </xf>
    <xf numFmtId="38" fontId="29" fillId="0" borderId="69" xfId="38" applyFont="1" applyBorder="1" applyProtection="1">
      <protection locked="0"/>
    </xf>
    <xf numFmtId="38" fontId="34" fillId="0" borderId="70" xfId="38" applyFont="1" applyFill="1" applyBorder="1" applyAlignment="1">
      <alignment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71" xfId="0" applyFont="1" applyFill="1" applyBorder="1" applyAlignment="1">
      <alignment horizontal="center" vertical="center"/>
    </xf>
    <xf numFmtId="0" fontId="29" fillId="0" borderId="72" xfId="0" applyFont="1" applyFill="1" applyBorder="1" applyAlignment="1">
      <alignment horizontal="center" vertical="center"/>
    </xf>
    <xf numFmtId="0" fontId="27" fillId="0" borderId="73" xfId="49" applyFont="1" applyFill="1" applyBorder="1" applyAlignment="1">
      <alignment horizontal="distributed" vertical="center" indent="1"/>
    </xf>
    <xf numFmtId="38" fontId="34" fillId="0" borderId="74" xfId="38" applyFont="1" applyFill="1" applyBorder="1" applyAlignment="1">
      <alignment vertical="center"/>
    </xf>
    <xf numFmtId="38" fontId="34" fillId="0" borderId="75" xfId="40" applyFont="1" applyFill="1" applyBorder="1">
      <alignment vertical="center"/>
    </xf>
    <xf numFmtId="38" fontId="34" fillId="0" borderId="70" xfId="40" applyFont="1" applyFill="1" applyBorder="1">
      <alignment vertical="center"/>
    </xf>
    <xf numFmtId="0" fontId="27" fillId="0" borderId="76" xfId="51" applyFont="1" applyFill="1" applyBorder="1" applyAlignment="1">
      <alignment horizontal="center" vertical="center"/>
    </xf>
    <xf numFmtId="38" fontId="34" fillId="0" borderId="74" xfId="40" applyFont="1" applyFill="1" applyBorder="1">
      <alignment vertical="center"/>
    </xf>
    <xf numFmtId="0" fontId="9" fillId="0" borderId="0" xfId="0" applyFont="1" applyBorder="1"/>
    <xf numFmtId="0" fontId="32" fillId="0" borderId="26" xfId="0" applyFont="1" applyBorder="1" applyAlignment="1">
      <alignment horizontal="distributed" vertical="center" indent="1"/>
    </xf>
    <xf numFmtId="0" fontId="27" fillId="0" borderId="26" xfId="0" applyFont="1" applyFill="1" applyBorder="1" applyAlignment="1">
      <alignment horizontal="distributed" vertical="center"/>
    </xf>
    <xf numFmtId="0" fontId="27" fillId="0" borderId="26" xfId="0" applyFont="1" applyBorder="1" applyAlignment="1">
      <alignment horizontal="distributed" indent="1"/>
    </xf>
    <xf numFmtId="38" fontId="28" fillId="0" borderId="25" xfId="38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/>
    </xf>
    <xf numFmtId="0" fontId="27" fillId="0" borderId="27" xfId="49" applyFont="1" applyFill="1" applyBorder="1" applyAlignment="1">
      <alignment horizontal="center" vertical="center"/>
    </xf>
    <xf numFmtId="0" fontId="27" fillId="0" borderId="14" xfId="49" applyFont="1" applyFill="1" applyBorder="1" applyAlignment="1">
      <alignment horizontal="center" vertical="center"/>
    </xf>
    <xf numFmtId="0" fontId="27" fillId="0" borderId="29" xfId="49" applyFont="1" applyFill="1" applyBorder="1" applyAlignment="1">
      <alignment horizontal="center" vertical="center"/>
    </xf>
    <xf numFmtId="0" fontId="33" fillId="0" borderId="49" xfId="49" applyFont="1" applyFill="1" applyBorder="1" applyAlignment="1">
      <alignment horizontal="center" vertical="center" wrapText="1"/>
    </xf>
    <xf numFmtId="0" fontId="33" fillId="0" borderId="52" xfId="49" applyFont="1" applyFill="1" applyBorder="1" applyAlignment="1">
      <alignment horizontal="center" vertical="center"/>
    </xf>
    <xf numFmtId="0" fontId="27" fillId="0" borderId="61" xfId="50" applyFont="1" applyFill="1" applyBorder="1" applyAlignment="1">
      <alignment horizontal="center" vertical="center" textRotation="255"/>
    </xf>
    <xf numFmtId="0" fontId="9" fillId="0" borderId="15" xfId="0" applyFont="1" applyFill="1" applyBorder="1"/>
    <xf numFmtId="0" fontId="27" fillId="0" borderId="31" xfId="0" applyFont="1" applyBorder="1" applyAlignment="1">
      <alignment horizontal="distributed" vertical="center" indent="2"/>
    </xf>
    <xf numFmtId="0" fontId="27" fillId="0" borderId="16" xfId="0" applyFont="1" applyBorder="1" applyAlignment="1">
      <alignment horizontal="distributed" vertical="center" indent="2"/>
    </xf>
    <xf numFmtId="0" fontId="27" fillId="0" borderId="17" xfId="50" applyFont="1" applyFill="1" applyBorder="1" applyAlignment="1">
      <alignment horizontal="center" vertical="center"/>
    </xf>
    <xf numFmtId="0" fontId="27" fillId="0" borderId="60" xfId="50" applyFont="1" applyFill="1" applyBorder="1" applyAlignment="1">
      <alignment horizontal="center" vertical="center"/>
    </xf>
    <xf numFmtId="0" fontId="27" fillId="0" borderId="29" xfId="50" applyFont="1" applyFill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27" fillId="0" borderId="14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center" vertical="center" wrapText="1"/>
    </xf>
    <xf numFmtId="0" fontId="27" fillId="0" borderId="42" xfId="50" applyFont="1" applyFill="1" applyBorder="1" applyAlignment="1">
      <alignment horizontal="center" vertical="center" wrapText="1"/>
    </xf>
    <xf numFmtId="0" fontId="27" fillId="0" borderId="61" xfId="50" applyFont="1" applyFill="1" applyBorder="1" applyAlignment="1">
      <alignment horizontal="center" vertical="center"/>
    </xf>
    <xf numFmtId="0" fontId="27" fillId="0" borderId="21" xfId="50" applyFont="1" applyFill="1" applyBorder="1" applyAlignment="1">
      <alignment horizontal="center" vertical="center"/>
    </xf>
    <xf numFmtId="0" fontId="27" fillId="0" borderId="59" xfId="50" applyFont="1" applyFill="1" applyBorder="1" applyAlignment="1">
      <alignment horizontal="center" vertical="center"/>
    </xf>
    <xf numFmtId="0" fontId="27" fillId="0" borderId="15" xfId="50" applyFont="1" applyFill="1" applyBorder="1" applyAlignment="1">
      <alignment horizontal="center" vertical="center"/>
    </xf>
    <xf numFmtId="0" fontId="27" fillId="0" borderId="28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right" vertical="center"/>
    </xf>
    <xf numFmtId="0" fontId="27" fillId="0" borderId="22" xfId="49" applyFont="1" applyFill="1" applyBorder="1" applyAlignment="1">
      <alignment horizontal="right" vertical="center"/>
    </xf>
    <xf numFmtId="0" fontId="27" fillId="0" borderId="56" xfId="49" applyFont="1" applyFill="1" applyBorder="1" applyAlignment="1">
      <alignment horizontal="right" vertical="center"/>
    </xf>
    <xf numFmtId="0" fontId="29" fillId="0" borderId="68" xfId="0" applyFont="1" applyBorder="1"/>
    <xf numFmtId="0" fontId="29" fillId="0" borderId="67" xfId="0" applyFont="1" applyBorder="1"/>
    <xf numFmtId="0" fontId="29" fillId="0" borderId="29" xfId="0" applyFont="1" applyFill="1" applyBorder="1" applyAlignment="1">
      <alignment horizontal="distributed" vertical="center" indent="1"/>
    </xf>
    <xf numFmtId="0" fontId="29" fillId="0" borderId="14" xfId="0" applyFont="1" applyFill="1" applyBorder="1" applyAlignment="1">
      <alignment horizontal="distributed" vertical="center" indent="1"/>
    </xf>
    <xf numFmtId="0" fontId="29" fillId="0" borderId="15" xfId="0" applyFont="1" applyBorder="1" applyAlignment="1">
      <alignment horizontal="distributed" vertical="center" indent="1"/>
    </xf>
    <xf numFmtId="0" fontId="29" fillId="0" borderId="28" xfId="0" applyFont="1" applyBorder="1" applyAlignment="1">
      <alignment horizontal="distributed" vertical="center" indent="1"/>
    </xf>
    <xf numFmtId="0" fontId="29" fillId="0" borderId="14" xfId="0" applyFont="1" applyBorder="1" applyAlignment="1">
      <alignment horizontal="distributed" vertical="center" indent="1"/>
    </xf>
    <xf numFmtId="0" fontId="0" fillId="0" borderId="0" xfId="0" applyFont="1" applyAlignment="1">
      <alignment horizontal="center"/>
    </xf>
    <xf numFmtId="0" fontId="29" fillId="0" borderId="43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distributed" vertical="center" indent="2"/>
    </xf>
    <xf numFmtId="0" fontId="32" fillId="0" borderId="16" xfId="0" applyFont="1" applyBorder="1" applyAlignment="1">
      <alignment horizontal="distributed" vertical="center" indent="2"/>
    </xf>
    <xf numFmtId="0" fontId="32" fillId="0" borderId="31" xfId="0" applyFont="1" applyBorder="1" applyAlignment="1">
      <alignment horizontal="distributed" vertical="center" indent="1"/>
    </xf>
    <xf numFmtId="0" fontId="32" fillId="0" borderId="16" xfId="0" applyFont="1" applyBorder="1" applyAlignment="1">
      <alignment horizontal="distributed" vertical="center" indent="1"/>
    </xf>
    <xf numFmtId="0" fontId="32" fillId="0" borderId="41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29" fillId="0" borderId="77" xfId="0" applyFont="1" applyBorder="1" applyAlignment="1">
      <alignment horizontal="right" vertical="center"/>
    </xf>
    <xf numFmtId="0" fontId="29" fillId="0" borderId="40" xfId="0" applyFont="1" applyBorder="1" applyAlignment="1">
      <alignment horizontal="right" vertical="center"/>
    </xf>
    <xf numFmtId="0" fontId="29" fillId="0" borderId="40" xfId="0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桁区切り 3" xfId="39" xr:uid="{00000000-0005-0000-0000-000026000000}"/>
    <cellStyle name="桁区切り 4" xfId="40" xr:uid="{00000000-0005-0000-0000-000027000000}"/>
    <cellStyle name="見出し 1" xfId="41" builtinId="16" customBuiltin="1"/>
    <cellStyle name="見出し 2" xfId="42" builtinId="17" customBuiltin="1"/>
    <cellStyle name="見出し 3" xfId="43" builtinId="18" customBuiltin="1"/>
    <cellStyle name="見出し 4" xfId="44" builtinId="19" customBuiltin="1"/>
    <cellStyle name="集計" xfId="45" builtinId="25" customBuiltin="1"/>
    <cellStyle name="出力" xfId="46" builtinId="21" customBuiltin="1"/>
    <cellStyle name="説明文" xfId="47" builtinId="53" customBuiltin="1"/>
    <cellStyle name="入力" xfId="48" builtinId="20" customBuiltin="1"/>
    <cellStyle name="標準" xfId="0" builtinId="0"/>
    <cellStyle name="標準_Sheet1" xfId="49" xr:uid="{00000000-0005-0000-0000-000031000000}"/>
    <cellStyle name="標準_Sheet2" xfId="50" xr:uid="{00000000-0005-0000-0000-000032000000}"/>
    <cellStyle name="標準_生活保護状況_年報2011 Ⅰ行政【区政課】" xfId="51" xr:uid="{00000000-0005-0000-0000-000033000000}"/>
    <cellStyle name="未定義" xfId="52" xr:uid="{00000000-0005-0000-0000-000034000000}"/>
    <cellStyle name="良い" xfId="5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P31"/>
  <sheetViews>
    <sheetView view="pageBreakPreview" zoomScale="110" zoomScaleNormal="100" zoomScaleSheetLayoutView="110" workbookViewId="0">
      <pane xSplit="1" ySplit="7" topLeftCell="B8" activePane="bottomRight" state="frozen"/>
      <selection activeCell="H12" sqref="H12"/>
      <selection pane="topRight" activeCell="H12" sqref="H12"/>
      <selection pane="bottomLeft" activeCell="H12" sqref="H12"/>
      <selection pane="bottomRight" activeCell="R9" sqref="R9"/>
    </sheetView>
  </sheetViews>
  <sheetFormatPr defaultColWidth="9" defaultRowHeight="13.5"/>
  <cols>
    <col min="1" max="1" width="12" style="5" customWidth="1"/>
    <col min="2" max="2" width="10.75" style="5" customWidth="1"/>
    <col min="3" max="3" width="11.75" style="5" customWidth="1"/>
    <col min="4" max="5" width="9" style="5"/>
    <col min="6" max="6" width="9.625" style="5" customWidth="1"/>
    <col min="7" max="12" width="9" style="5"/>
    <col min="13" max="13" width="9" style="6"/>
    <col min="14" max="14" width="4.5" style="5" customWidth="1"/>
    <col min="15" max="16384" width="9" style="5"/>
  </cols>
  <sheetData>
    <row r="1" spans="1:15" ht="14.25" thickBot="1">
      <c r="A1" s="1" t="s">
        <v>
155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4"/>
    </row>
    <row r="2" spans="1:15" ht="13.5" customHeight="1" thickBot="1">
      <c r="A2" s="125" t="s">
        <v>
0</v>
      </c>
      <c r="B2" s="127" t="s">
        <v>
1</v>
      </c>
      <c r="C2" s="126"/>
      <c r="D2" s="147" t="s">
        <v>
150</v>
      </c>
      <c r="E2" s="148"/>
      <c r="F2" s="149"/>
      <c r="G2" s="136" t="s">
        <v>
31</v>
      </c>
      <c r="H2" s="137"/>
      <c r="I2" s="137"/>
      <c r="J2" s="138"/>
      <c r="K2" s="141" t="s">
        <v>
2</v>
      </c>
      <c r="L2" s="142"/>
      <c r="M2" s="143"/>
      <c r="N2" s="130" t="s">
        <v>
3</v>
      </c>
    </row>
    <row r="3" spans="1:15" ht="13.5" customHeight="1" thickBot="1">
      <c r="A3" s="125"/>
      <c r="B3" s="128" t="s">
        <v>
156</v>
      </c>
      <c r="C3" s="128" t="s">
        <v>
157</v>
      </c>
      <c r="D3" s="121" t="s">
        <v>
164</v>
      </c>
      <c r="E3" s="132" t="s">
        <v>
151</v>
      </c>
      <c r="F3" s="133"/>
      <c r="G3" s="139" t="s">
        <v>
4</v>
      </c>
      <c r="H3" s="139" t="s">
        <v>
5</v>
      </c>
      <c r="I3" s="134" t="s">
        <v>
153</v>
      </c>
      <c r="J3" s="135"/>
      <c r="K3" s="144"/>
      <c r="L3" s="145"/>
      <c r="M3" s="146"/>
      <c r="N3" s="130"/>
    </row>
    <row r="4" spans="1:15" ht="22.5">
      <c r="A4" s="126"/>
      <c r="B4" s="129"/>
      <c r="C4" s="129"/>
      <c r="D4" s="120" t="s">
        <v>
64</v>
      </c>
      <c r="E4" s="120" t="s">
        <v>
36</v>
      </c>
      <c r="F4" s="120" t="s">
        <v>
60</v>
      </c>
      <c r="G4" s="140"/>
      <c r="H4" s="140"/>
      <c r="I4" s="51" t="s">
        <v>
32</v>
      </c>
      <c r="J4" s="50" t="s">
        <v>
154</v>
      </c>
      <c r="K4" s="53" t="s">
        <v>
6</v>
      </c>
      <c r="L4" s="52" t="s">
        <v>
7</v>
      </c>
      <c r="M4" s="78" t="s">
        <v>
8</v>
      </c>
      <c r="N4" s="131"/>
    </row>
    <row r="5" spans="1:15" s="6" customFormat="1" ht="22.5" customHeight="1">
      <c r="A5" s="54" t="s">
        <v>
9</v>
      </c>
      <c r="B5" s="79">
        <f t="shared" ref="B5:M5" si="0">
B6+B7</f>
        <v>
5398382</v>
      </c>
      <c r="C5" s="80">
        <f t="shared" si="0"/>
        <v>
12650919</v>
      </c>
      <c r="D5" s="81">
        <f t="shared" si="0"/>
        <v>
812283</v>
      </c>
      <c r="E5" s="82">
        <f t="shared" si="0"/>
        <v>
687648</v>
      </c>
      <c r="F5" s="81">
        <f t="shared" si="0"/>
        <v>
90723</v>
      </c>
      <c r="G5" s="81">
        <f t="shared" si="0"/>
        <v>
289516</v>
      </c>
      <c r="H5" s="81">
        <f t="shared" si="0"/>
        <v>
107982</v>
      </c>
      <c r="I5" s="82">
        <f t="shared" si="0"/>
        <v>
8278795</v>
      </c>
      <c r="J5" s="81">
        <f t="shared" si="0"/>
        <v>
22198</v>
      </c>
      <c r="K5" s="82">
        <f t="shared" si="0"/>
        <v>
7624444</v>
      </c>
      <c r="L5" s="83">
        <f t="shared" si="0"/>
        <v>
561256</v>
      </c>
      <c r="M5" s="81">
        <f t="shared" si="0"/>
        <v>
3989015</v>
      </c>
      <c r="N5" s="122" t="s">
        <v>
165</v>
      </c>
    </row>
    <row r="6" spans="1:15" s="6" customFormat="1" ht="25.5" customHeight="1">
      <c r="A6" s="55" t="s">
        <v>
34</v>
      </c>
      <c r="B6" s="80">
        <f>
市町村!B5</f>
        <v>
1365933</v>
      </c>
      <c r="C6" s="80">
        <f>
市町村!C5</f>
        <v>
3350018</v>
      </c>
      <c r="D6" s="82">
        <f>
市町村!D5</f>
        <v>
179952</v>
      </c>
      <c r="E6" s="82">
        <f>
市町村!E5</f>
        <v>
157976</v>
      </c>
      <c r="F6" s="82">
        <f>
市町村!F5</f>
        <v>
15635</v>
      </c>
      <c r="G6" s="82">
        <f>
市町村!G5</f>
        <v>
68801</v>
      </c>
      <c r="H6" s="82">
        <f>
市町村!H5</f>
        <v>
30610</v>
      </c>
      <c r="I6" s="82">
        <f>
市町村!I5</f>
        <v>
2285261</v>
      </c>
      <c r="J6" s="82">
        <f>
市町村!J5</f>
        <v>
3642</v>
      </c>
      <c r="K6" s="82">
        <f>
市町村!K5</f>
        <v>
2439126</v>
      </c>
      <c r="L6" s="83">
        <f>
市町村!L5</f>
        <v>
150648</v>
      </c>
      <c r="M6" s="82">
        <f>
市町村!M5</f>
        <v>
1109454</v>
      </c>
      <c r="N6" s="122" t="s">
        <v>
166</v>
      </c>
    </row>
    <row r="7" spans="1:15" ht="22.5" customHeight="1">
      <c r="A7" s="55" t="s">
        <v>
10</v>
      </c>
      <c r="B7" s="80">
        <f>
SUM(B8:B30)</f>
        <v>
4032449</v>
      </c>
      <c r="C7" s="80">
        <f t="shared" ref="C7:M7" si="1">
SUM(C8:C30)</f>
        <v>
9300901</v>
      </c>
      <c r="D7" s="82">
        <f>
SUM(D8:D30)</f>
        <v>
632331</v>
      </c>
      <c r="E7" s="82">
        <f t="shared" si="1"/>
        <v>
529672</v>
      </c>
      <c r="F7" s="82">
        <f t="shared" si="1"/>
        <v>
75088</v>
      </c>
      <c r="G7" s="82">
        <f t="shared" si="1"/>
        <v>
220715</v>
      </c>
      <c r="H7" s="82">
        <f t="shared" si="1"/>
        <v>
77372</v>
      </c>
      <c r="I7" s="82">
        <f t="shared" si="1"/>
        <v>
5993534</v>
      </c>
      <c r="J7" s="82">
        <f t="shared" si="1"/>
        <v>
18556</v>
      </c>
      <c r="K7" s="82">
        <f t="shared" si="1"/>
        <v>
5185318</v>
      </c>
      <c r="L7" s="84">
        <f t="shared" si="1"/>
        <v>
410608</v>
      </c>
      <c r="M7" s="80">
        <f t="shared" si="1"/>
        <v>
2879561</v>
      </c>
      <c r="N7" s="122" t="s">
        <v>
167</v>
      </c>
    </row>
    <row r="8" spans="1:15" ht="22.5" customHeight="1">
      <c r="A8" s="112" t="s">
        <v>
37</v>
      </c>
      <c r="B8" s="108">
        <v>
90465</v>
      </c>
      <c r="C8" s="108">
        <v>
203477</v>
      </c>
      <c r="D8" s="113">
        <v>
6563</v>
      </c>
      <c r="E8" s="108">
        <v>
4293</v>
      </c>
      <c r="F8" s="108">
        <v>
1085</v>
      </c>
      <c r="G8" s="108">
        <v>
1229</v>
      </c>
      <c r="H8" s="108">
        <v>
846</v>
      </c>
      <c r="I8" s="108">
        <v>
51763</v>
      </c>
      <c r="J8" s="114">
        <v>
1170</v>
      </c>
      <c r="K8" s="115">
        <v>
35440</v>
      </c>
      <c r="L8" s="115">
        <v>
4460</v>
      </c>
      <c r="M8" s="115">
        <v>
31302</v>
      </c>
      <c r="N8" s="116" t="s">
        <v>
11</v>
      </c>
      <c r="O8" s="49"/>
    </row>
    <row r="9" spans="1:15" ht="22.5" customHeight="1">
      <c r="A9" s="56" t="s">
        <v>
39</v>
      </c>
      <c r="B9" s="61">
        <v>
105047</v>
      </c>
      <c r="C9" s="61">
        <v>
239004</v>
      </c>
      <c r="D9" s="58">
        <v>
14288</v>
      </c>
      <c r="E9" s="61">
        <v>
9268</v>
      </c>
      <c r="F9" s="61">
        <v>
2609</v>
      </c>
      <c r="G9" s="61">
        <v>
4543</v>
      </c>
      <c r="H9" s="61">
        <v>
1169</v>
      </c>
      <c r="I9" s="61">
        <v>
136885</v>
      </c>
      <c r="J9" s="63">
        <v>
901</v>
      </c>
      <c r="K9" s="62">
        <v>
94552</v>
      </c>
      <c r="L9" s="62">
        <v>
11869</v>
      </c>
      <c r="M9" s="68">
        <v>
78395</v>
      </c>
      <c r="N9" s="66" t="s">
        <v>
12</v>
      </c>
    </row>
    <row r="10" spans="1:15" ht="22.5" customHeight="1">
      <c r="A10" s="56" t="s">
        <v>
40</v>
      </c>
      <c r="B10" s="61">
        <v>
172480</v>
      </c>
      <c r="C10" s="61">
        <v>
391504</v>
      </c>
      <c r="D10" s="58">
        <v>
20247</v>
      </c>
      <c r="E10" s="61">
        <v>
15380</v>
      </c>
      <c r="F10" s="61">
        <v>
4066</v>
      </c>
      <c r="G10" s="61">
        <v>
8227</v>
      </c>
      <c r="H10" s="61">
        <v>
1619</v>
      </c>
      <c r="I10" s="61">
        <v>
232505</v>
      </c>
      <c r="J10" s="63">
        <v>
1309</v>
      </c>
      <c r="K10" s="62">
        <v>
146761</v>
      </c>
      <c r="L10" s="62">
        <v>
18301</v>
      </c>
      <c r="M10" s="68">
        <v>
144834</v>
      </c>
      <c r="N10" s="66" t="s">
        <v>
13</v>
      </c>
    </row>
    <row r="11" spans="1:15" ht="22.5" customHeight="1">
      <c r="A11" s="56" t="s">
        <v>
41</v>
      </c>
      <c r="B11" s="61">
        <v>
174468</v>
      </c>
      <c r="C11" s="61">
        <v>
387110</v>
      </c>
      <c r="D11" s="58">
        <v>
38136</v>
      </c>
      <c r="E11" s="61">
        <v>
31774</v>
      </c>
      <c r="F11" s="61">
        <v>
3338</v>
      </c>
      <c r="G11" s="61">
        <v>
11371</v>
      </c>
      <c r="H11" s="61">
        <v>
2025</v>
      </c>
      <c r="I11" s="61">
        <v>
68197</v>
      </c>
      <c r="J11" s="63">
        <v>
3416</v>
      </c>
      <c r="K11" s="62">
        <v>
175994</v>
      </c>
      <c r="L11" s="62">
        <v>
18285</v>
      </c>
      <c r="M11" s="68">
        <v>
127400</v>
      </c>
      <c r="N11" s="66" t="s">
        <v>
14</v>
      </c>
    </row>
    <row r="12" spans="1:15" ht="22.5" customHeight="1">
      <c r="A12" s="70" t="s">
        <v>
42</v>
      </c>
      <c r="B12" s="72">
        <v>
126229</v>
      </c>
      <c r="C12" s="72">
        <v>
287618</v>
      </c>
      <c r="D12" s="71">
        <v>
17072</v>
      </c>
      <c r="E12" s="72">
        <v>
13298</v>
      </c>
      <c r="F12" s="72">
        <v>
2705</v>
      </c>
      <c r="G12" s="72">
        <v>
3876</v>
      </c>
      <c r="H12" s="72">
        <v>
2612</v>
      </c>
      <c r="I12" s="72">
        <v>
151183</v>
      </c>
      <c r="J12" s="73">
        <v>
287</v>
      </c>
      <c r="K12" s="74">
        <v>
118537</v>
      </c>
      <c r="L12" s="74">
        <v>
10467</v>
      </c>
      <c r="M12" s="75">
        <v>
76547</v>
      </c>
      <c r="N12" s="76" t="s">
        <v>
15</v>
      </c>
    </row>
    <row r="13" spans="1:15" ht="22.5" customHeight="1">
      <c r="A13" s="56" t="s">
        <v>
38</v>
      </c>
      <c r="B13" s="61">
        <v>
133117</v>
      </c>
      <c r="C13" s="61">
        <v>
286284</v>
      </c>
      <c r="D13" s="58">
        <v>
18456</v>
      </c>
      <c r="E13" s="61">
        <v>
10993</v>
      </c>
      <c r="F13" s="61">
        <v>
3655</v>
      </c>
      <c r="G13" s="61">
        <v>
4896</v>
      </c>
      <c r="H13" s="61">
        <v>
1478</v>
      </c>
      <c r="I13" s="61">
        <v>
141143</v>
      </c>
      <c r="J13" s="63">
        <v>
558</v>
      </c>
      <c r="K13" s="62">
        <v>
113383</v>
      </c>
      <c r="L13" s="62">
        <v>
11228</v>
      </c>
      <c r="M13" s="68">
        <v>
69473</v>
      </c>
      <c r="N13" s="66" t="s">
        <v>
16</v>
      </c>
    </row>
    <row r="14" spans="1:15" ht="22.5" customHeight="1">
      <c r="A14" s="56" t="s">
        <v>
43</v>
      </c>
      <c r="B14" s="61">
        <v>
135095</v>
      </c>
      <c r="C14" s="61">
        <v>
300271</v>
      </c>
      <c r="D14" s="58">
        <v>
19672</v>
      </c>
      <c r="E14" s="61">
        <v>
16838</v>
      </c>
      <c r="F14" s="61">
        <v>
2889</v>
      </c>
      <c r="G14" s="61">
        <v>
5450</v>
      </c>
      <c r="H14" s="61">
        <v>
3547</v>
      </c>
      <c r="I14" s="61">
        <v>
171205</v>
      </c>
      <c r="J14" s="63">
        <v>
332</v>
      </c>
      <c r="K14" s="62">
        <v>
149697</v>
      </c>
      <c r="L14" s="62">
        <v>
11956</v>
      </c>
      <c r="M14" s="68">
        <v>
77685</v>
      </c>
      <c r="N14" s="66" t="s">
        <v>
17</v>
      </c>
    </row>
    <row r="15" spans="1:15" s="6" customFormat="1" ht="22.5" customHeight="1">
      <c r="A15" s="56" t="s">
        <v>
44</v>
      </c>
      <c r="B15" s="61">
        <v>
178368</v>
      </c>
      <c r="C15" s="61">
        <v>
411632</v>
      </c>
      <c r="D15" s="58">
        <v>
39395</v>
      </c>
      <c r="E15" s="61">
        <v>
33786</v>
      </c>
      <c r="F15" s="61">
        <v>
4536</v>
      </c>
      <c r="G15" s="61">
        <v>
17181</v>
      </c>
      <c r="H15" s="61">
        <v>
8117</v>
      </c>
      <c r="I15" s="61">
        <v>
328948</v>
      </c>
      <c r="J15" s="63">
        <v>
2068</v>
      </c>
      <c r="K15" s="62">
        <v>
291541</v>
      </c>
      <c r="L15" s="62">
        <v>
24707</v>
      </c>
      <c r="M15" s="68">
        <v>
148979</v>
      </c>
      <c r="N15" s="66" t="s">
        <v>
18</v>
      </c>
    </row>
    <row r="16" spans="1:15" ht="22.5" customHeight="1">
      <c r="A16" s="56" t="s">
        <v>
45</v>
      </c>
      <c r="B16" s="61">
        <v>
165729</v>
      </c>
      <c r="C16" s="61">
        <v>
380344</v>
      </c>
      <c r="D16" s="58">
        <v>
28906</v>
      </c>
      <c r="E16" s="61">
        <v>
19676</v>
      </c>
      <c r="F16" s="61">
        <v>
4039</v>
      </c>
      <c r="G16" s="61">
        <v>
9467</v>
      </c>
      <c r="H16" s="61">
        <v>
2163</v>
      </c>
      <c r="I16" s="61">
        <v>
248584</v>
      </c>
      <c r="J16" s="63">
        <v>
1247</v>
      </c>
      <c r="K16" s="62">
        <v>
220942</v>
      </c>
      <c r="L16" s="62">
        <v>
20324</v>
      </c>
      <c r="M16" s="68">
        <v>
115280</v>
      </c>
      <c r="N16" s="66" t="s">
        <v>
19</v>
      </c>
    </row>
    <row r="17" spans="1:16" ht="22.5" customHeight="1">
      <c r="A17" s="70" t="s">
        <v>
46</v>
      </c>
      <c r="B17" s="72">
        <v>
130788</v>
      </c>
      <c r="C17" s="72">
        <v>
306099</v>
      </c>
      <c r="D17" s="71">
        <v>
21246</v>
      </c>
      <c r="E17" s="72">
        <v>
19694</v>
      </c>
      <c r="F17" s="72" ph="1">
        <v>
1445</v>
      </c>
      <c r="G17" s="72">
        <v>
5517</v>
      </c>
      <c r="H17" s="72">
        <v>
1516</v>
      </c>
      <c r="I17" s="72">
        <v>
177128</v>
      </c>
      <c r="J17" s="73">
        <v>
434</v>
      </c>
      <c r="K17" s="74">
        <v>
152827</v>
      </c>
      <c r="L17" s="74">
        <v>
14981</v>
      </c>
      <c r="M17" s="75">
        <v>
97597</v>
      </c>
      <c r="N17" s="76" t="s">
        <v>
20</v>
      </c>
    </row>
    <row r="18" spans="1:16" ht="22.5" customHeight="1">
      <c r="A18" s="56" t="s">
        <v>
47</v>
      </c>
      <c r="B18" s="61">
        <v>
282278</v>
      </c>
      <c r="C18" s="61">
        <v>
655604</v>
      </c>
      <c r="D18" s="58">
        <v>
39841</v>
      </c>
      <c r="E18" s="61">
        <v>
32922</v>
      </c>
      <c r="F18" s="61">
        <v>
3930</v>
      </c>
      <c r="G18" s="61">
        <v>
16969</v>
      </c>
      <c r="H18" s="61">
        <v>
4524</v>
      </c>
      <c r="I18" s="61">
        <v>
464788</v>
      </c>
      <c r="J18" s="63">
        <v>
621</v>
      </c>
      <c r="K18" s="62">
        <v>
405292</v>
      </c>
      <c r="L18" s="62">
        <v>
27069</v>
      </c>
      <c r="M18" s="68">
        <v>
200967</v>
      </c>
      <c r="N18" s="66" t="s">
        <v>
21</v>
      </c>
    </row>
    <row r="19" spans="1:16" ht="22.5" customHeight="1">
      <c r="A19" s="56" t="s">
        <v>
48</v>
      </c>
      <c r="B19" s="61">
        <v>
351611</v>
      </c>
      <c r="C19" s="61">
        <v>
841193</v>
      </c>
      <c r="D19" s="58">
        <v>
53007</v>
      </c>
      <c r="E19" s="61">
        <v>
44592</v>
      </c>
      <c r="F19" s="61">
        <v>
4507</v>
      </c>
      <c r="G19" s="61">
        <v>
21684</v>
      </c>
      <c r="H19" s="61">
        <v>
4140</v>
      </c>
      <c r="I19" s="61">
        <v>
585704</v>
      </c>
      <c r="J19" s="63">
        <v>
881</v>
      </c>
      <c r="K19" s="62">
        <v>
506711</v>
      </c>
      <c r="L19" s="62">
        <v>
37872</v>
      </c>
      <c r="M19" s="68">
        <v>
325735</v>
      </c>
      <c r="N19" s="66" t="s">
        <v>
22</v>
      </c>
    </row>
    <row r="20" spans="1:16" ht="22.5" customHeight="1">
      <c r="A20" s="56" t="s">
        <v>
49</v>
      </c>
      <c r="B20" s="61">
        <v>
139824</v>
      </c>
      <c r="C20" s="61">
        <v>
317712</v>
      </c>
      <c r="D20" s="58">
        <v>
20322</v>
      </c>
      <c r="E20" s="61">
        <v>
18548</v>
      </c>
      <c r="F20" s="61">
        <v>
4012</v>
      </c>
      <c r="G20" s="61">
        <v>
5906</v>
      </c>
      <c r="H20" s="61">
        <v>
1811</v>
      </c>
      <c r="I20" s="61">
        <v>
186754</v>
      </c>
      <c r="J20" s="63">
        <v>
795</v>
      </c>
      <c r="K20" s="62">
        <v>
127932</v>
      </c>
      <c r="L20" s="62">
        <v>
14482</v>
      </c>
      <c r="M20" s="68">
        <v>
107018</v>
      </c>
      <c r="N20" s="66" t="s">
        <v>
23</v>
      </c>
    </row>
    <row r="21" spans="1:16" ht="22.5" customHeight="1">
      <c r="A21" s="56" t="s">
        <v>
50</v>
      </c>
      <c r="B21" s="61">
        <v>
143746</v>
      </c>
      <c r="C21" s="61">
        <v>
325213</v>
      </c>
      <c r="D21" s="58">
        <v>
29901</v>
      </c>
      <c r="E21" s="61">
        <v>
27578</v>
      </c>
      <c r="F21" s="61">
        <v>
1780</v>
      </c>
      <c r="G21" s="61">
        <v>
7641</v>
      </c>
      <c r="H21" s="61">
        <v>
3763</v>
      </c>
      <c r="I21" s="61">
        <v>
241062</v>
      </c>
      <c r="J21" s="63">
        <v>
671</v>
      </c>
      <c r="K21" s="62">
        <v>
124147</v>
      </c>
      <c r="L21" s="62">
        <v>
15460</v>
      </c>
      <c r="M21" s="68">
        <v>
81753</v>
      </c>
      <c r="N21" s="66" t="s">
        <v>
12</v>
      </c>
    </row>
    <row r="22" spans="1:16" ht="22.5" customHeight="1">
      <c r="A22" s="56" t="s">
        <v>
51</v>
      </c>
      <c r="B22" s="61">
        <v>
227848</v>
      </c>
      <c r="C22" s="61">
        <v>
534650</v>
      </c>
      <c r="D22" s="58">
        <v>
38180</v>
      </c>
      <c r="E22" s="61">
        <v>
35905</v>
      </c>
      <c r="F22" s="61">
        <v>
7999</v>
      </c>
      <c r="G22" s="61">
        <v>
12209</v>
      </c>
      <c r="H22" s="61">
        <v>
6266</v>
      </c>
      <c r="I22" s="61">
        <v>
369287</v>
      </c>
      <c r="J22" s="63">
        <v>
382</v>
      </c>
      <c r="K22" s="62">
        <v>
307236</v>
      </c>
      <c r="L22" s="62">
        <v>
18160</v>
      </c>
      <c r="M22" s="68">
        <v>
173513</v>
      </c>
      <c r="N22" s="66" t="s">
        <v>
24</v>
      </c>
    </row>
    <row r="23" spans="1:16" ht="22.5" customHeight="1">
      <c r="A23" s="112" t="s">
        <v>
54</v>
      </c>
      <c r="B23" s="108">
        <v>
139495</v>
      </c>
      <c r="C23" s="108">
        <v>
309914</v>
      </c>
      <c r="D23" s="113">
        <v>
28283</v>
      </c>
      <c r="E23" s="108">
        <v>
22669</v>
      </c>
      <c r="F23" s="108">
        <v>
4074</v>
      </c>
      <c r="G23" s="108">
        <v>
7230</v>
      </c>
      <c r="H23" s="108">
        <v>
1702</v>
      </c>
      <c r="I23" s="108">
        <v>
217688</v>
      </c>
      <c r="J23" s="114">
        <v>
979</v>
      </c>
      <c r="K23" s="115">
        <v>
145770</v>
      </c>
      <c r="L23" s="115">
        <v>
13190</v>
      </c>
      <c r="M23" s="117">
        <v>
86313</v>
      </c>
      <c r="N23" s="116" t="s">
        <v>
55</v>
      </c>
      <c r="O23" s="49"/>
      <c r="P23" s="118"/>
    </row>
    <row r="24" spans="1:16" ht="22.5" customHeight="1">
      <c r="A24" s="56" t="s">
        <v>
53</v>
      </c>
      <c r="B24" s="61">
        <v>
151763</v>
      </c>
      <c r="C24" s="61">
        <v>
338898</v>
      </c>
      <c r="D24" s="58">
        <v>
24878</v>
      </c>
      <c r="E24" s="61">
        <v>
19391</v>
      </c>
      <c r="F24" s="61">
        <v>
2770</v>
      </c>
      <c r="G24" s="61">
        <v>
7077</v>
      </c>
      <c r="H24" s="61">
        <v>
4125</v>
      </c>
      <c r="I24" s="61">
        <v>
235973</v>
      </c>
      <c r="J24" s="63">
        <v>
299</v>
      </c>
      <c r="K24" s="62">
        <v>
190842</v>
      </c>
      <c r="L24" s="62">
        <v>
14018</v>
      </c>
      <c r="M24" s="68">
        <v>
87398</v>
      </c>
      <c r="N24" s="66" t="s">
        <v>
25</v>
      </c>
      <c r="O24" s="49"/>
    </row>
    <row r="25" spans="1:16" ht="22.5" customHeight="1">
      <c r="A25" s="56" t="s">
        <v>
52</v>
      </c>
      <c r="B25" s="61">
        <v>
91310</v>
      </c>
      <c r="C25" s="61">
        <v>
202172</v>
      </c>
      <c r="D25" s="58">
        <v>
14351</v>
      </c>
      <c r="E25" s="61">
        <v>
10821</v>
      </c>
      <c r="F25" s="61">
        <v>
2078</v>
      </c>
      <c r="G25" s="61">
        <v>
4211</v>
      </c>
      <c r="H25" s="61">
        <v>
2563</v>
      </c>
      <c r="I25" s="61">
        <v>
141884</v>
      </c>
      <c r="J25" s="63">
        <v>
169</v>
      </c>
      <c r="K25" s="62">
        <v>
117624</v>
      </c>
      <c r="L25" s="62">
        <v>
8671</v>
      </c>
      <c r="M25" s="68">
        <v>
58040</v>
      </c>
      <c r="N25" s="66" t="s">
        <v>
26</v>
      </c>
    </row>
    <row r="26" spans="1:16" ht="22.5" customHeight="1">
      <c r="A26" s="56" t="s">
        <v>
35</v>
      </c>
      <c r="B26" s="61">
        <v>
200837</v>
      </c>
      <c r="C26" s="61">
        <v>
466148</v>
      </c>
      <c r="D26" s="58">
        <v>
34491</v>
      </c>
      <c r="E26" s="61">
        <v>
31403</v>
      </c>
      <c r="F26" s="61">
        <v>
2551</v>
      </c>
      <c r="G26" s="61">
        <v>
12151</v>
      </c>
      <c r="H26" s="61">
        <v>
5933</v>
      </c>
      <c r="I26" s="61">
        <v>
311982</v>
      </c>
      <c r="J26" s="63">
        <v>
406</v>
      </c>
      <c r="K26" s="62">
        <v>
312747</v>
      </c>
      <c r="L26" s="62">
        <v>
23345</v>
      </c>
      <c r="M26" s="68">
        <v>
119818</v>
      </c>
      <c r="N26" s="66" t="s">
        <v>
27</v>
      </c>
    </row>
    <row r="27" spans="1:16" s="6" customFormat="1" ht="22.5" customHeight="1">
      <c r="A27" s="70" t="s">
        <v>
56</v>
      </c>
      <c r="B27" s="72">
        <v>
236109</v>
      </c>
      <c r="C27" s="72">
        <v>
572631</v>
      </c>
      <c r="D27" s="71">
        <v>
38943</v>
      </c>
      <c r="E27" s="72">
        <v>
32600</v>
      </c>
      <c r="F27" s="72">
        <v>
3209</v>
      </c>
      <c r="G27" s="72">
        <v>
13777</v>
      </c>
      <c r="H27" s="72">
        <v>
3896</v>
      </c>
      <c r="I27" s="72">
        <v>
445574</v>
      </c>
      <c r="J27" s="73">
        <v>
444</v>
      </c>
      <c r="K27" s="74">
        <v>
406201</v>
      </c>
      <c r="L27" s="74">
        <v>
27680</v>
      </c>
      <c r="M27" s="75">
        <v>
208980</v>
      </c>
      <c r="N27" s="76" t="s">
        <v>
28</v>
      </c>
    </row>
    <row r="28" spans="1:16" ht="22.5" customHeight="1">
      <c r="A28" s="56" t="s">
        <v>
57</v>
      </c>
      <c r="B28" s="61">
        <v>
248513</v>
      </c>
      <c r="C28" s="61">
        <v>
580760</v>
      </c>
      <c r="D28" s="61">
        <v>
32230</v>
      </c>
      <c r="E28" s="61">
        <v>
29163</v>
      </c>
      <c r="F28" s="108">
        <v>
1586</v>
      </c>
      <c r="G28" s="108">
        <v>
15313</v>
      </c>
      <c r="H28" s="61">
        <v>
7423</v>
      </c>
      <c r="I28" s="61">
        <v>
436511</v>
      </c>
      <c r="J28" s="63">
        <v>
517</v>
      </c>
      <c r="K28" s="62">
        <v>
397238</v>
      </c>
      <c r="L28" s="62">
        <v>
24352</v>
      </c>
      <c r="M28" s="68">
        <v>
185590</v>
      </c>
      <c r="N28" s="66" t="s">
        <v>
29</v>
      </c>
    </row>
    <row r="29" spans="1:16" ht="22.5" customHeight="1">
      <c r="A29" s="56" t="s">
        <v>
58</v>
      </c>
      <c r="B29" s="61">
        <v>
175322</v>
      </c>
      <c r="C29" s="61">
        <v>
408136</v>
      </c>
      <c r="D29" s="60">
        <v>
22075</v>
      </c>
      <c r="E29" s="61">
        <v>
18287</v>
      </c>
      <c r="F29" s="61">
        <v>
1563</v>
      </c>
      <c r="G29" s="61">
        <v>
8847</v>
      </c>
      <c r="H29" s="61">
        <v>
2270</v>
      </c>
      <c r="I29" s="61">
        <v>
273788</v>
      </c>
      <c r="J29" s="63">
        <v>
266</v>
      </c>
      <c r="K29" s="62">
        <v>
265254</v>
      </c>
      <c r="L29" s="62">
        <v>
15942</v>
      </c>
      <c r="M29" s="68">
        <v>
112720</v>
      </c>
      <c r="N29" s="66" t="s">
        <v>
30</v>
      </c>
    </row>
    <row r="30" spans="1:16" ht="22.5" customHeight="1" thickBot="1">
      <c r="A30" s="57" t="s">
        <v>
59</v>
      </c>
      <c r="B30" s="59">
        <v>
232007</v>
      </c>
      <c r="C30" s="59">
        <v>
554527</v>
      </c>
      <c r="D30" s="59">
        <v>
31848</v>
      </c>
      <c r="E30" s="59">
        <v>
30793</v>
      </c>
      <c r="F30" s="59">
        <v>
4662</v>
      </c>
      <c r="G30" s="59">
        <v>
15943</v>
      </c>
      <c r="H30" s="59">
        <v>
3864</v>
      </c>
      <c r="I30" s="59">
        <v>
374998</v>
      </c>
      <c r="J30" s="64">
        <v>
404</v>
      </c>
      <c r="K30" s="65">
        <v>
378650</v>
      </c>
      <c r="L30" s="65">
        <v>
23789</v>
      </c>
      <c r="M30" s="69">
        <v>
164224</v>
      </c>
      <c r="N30" s="67" t="s">
        <v>
18</v>
      </c>
    </row>
    <row r="31" spans="1:16">
      <c r="H31" s="77"/>
      <c r="K31" s="77"/>
    </row>
  </sheetData>
  <sheetProtection selectLockedCells="1"/>
  <mergeCells count="12">
    <mergeCell ref="A2:A4"/>
    <mergeCell ref="B2:C2"/>
    <mergeCell ref="B3:B4"/>
    <mergeCell ref="C3:C4"/>
    <mergeCell ref="N2:N4"/>
    <mergeCell ref="E3:F3"/>
    <mergeCell ref="I3:J3"/>
    <mergeCell ref="G2:J2"/>
    <mergeCell ref="G3:G4"/>
    <mergeCell ref="H3:H4"/>
    <mergeCell ref="K2:M3"/>
    <mergeCell ref="D2:F2"/>
  </mergeCells>
  <phoneticPr fontId="25"/>
  <printOptions horizontalCentered="1"/>
  <pageMargins left="0.23622047244094491" right="0.23622047244094491" top="0.74803149606299213" bottom="0.74803149606299213" header="0.31496062992125984" footer="0.31496062992125984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"/>
  <sheetViews>
    <sheetView tabSelected="1" view="pageBreakPreview" zoomScale="90" zoomScaleNormal="55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5" sqref="G5"/>
    </sheetView>
  </sheetViews>
  <sheetFormatPr defaultColWidth="9" defaultRowHeight="13.5"/>
  <cols>
    <col min="1" max="6" width="13.375" style="7" customWidth="1"/>
    <col min="7" max="13" width="11.5" style="7" customWidth="1"/>
    <col min="14" max="14" width="3.125" style="7" customWidth="1"/>
    <col min="15" max="15" width="9" style="7"/>
    <col min="16" max="17" width="0" style="7" hidden="1" customWidth="1"/>
    <col min="18" max="16384" width="9" style="7"/>
  </cols>
  <sheetData>
    <row r="1" spans="1:17" ht="18.95" customHeight="1" thickBot="1">
      <c r="A1" s="7" t="s">
        <v>
158</v>
      </c>
      <c r="B1" s="22"/>
      <c r="C1" s="22"/>
      <c r="D1" s="24"/>
      <c r="E1" s="24"/>
      <c r="F1" s="24"/>
      <c r="G1" s="22"/>
      <c r="H1" s="22"/>
      <c r="I1" s="22"/>
      <c r="J1" s="22"/>
      <c r="K1" s="22"/>
      <c r="L1" s="22"/>
      <c r="M1" s="22"/>
      <c r="N1" s="23"/>
    </row>
    <row r="2" spans="1:17" ht="18.95" customHeight="1" thickBot="1">
      <c r="A2" s="150"/>
      <c r="B2" s="152" t="s">
        <v>
61</v>
      </c>
      <c r="C2" s="153"/>
      <c r="D2" s="170" t="s">
        <v>
162</v>
      </c>
      <c r="E2" s="171"/>
      <c r="F2" s="171"/>
      <c r="G2" s="172" t="s">
        <v>
163</v>
      </c>
      <c r="H2" s="172"/>
      <c r="I2" s="172"/>
      <c r="J2" s="173"/>
      <c r="K2" s="154" t="s">
        <v>
62</v>
      </c>
      <c r="L2" s="155"/>
      <c r="M2" s="156"/>
      <c r="N2" s="158" t="s">
        <v>
63</v>
      </c>
    </row>
    <row r="3" spans="1:17" ht="18.95" customHeight="1" thickBot="1">
      <c r="A3" s="150"/>
      <c r="B3" s="160" t="s">
        <v>
159</v>
      </c>
      <c r="C3" s="162" t="s">
        <v>
160</v>
      </c>
      <c r="D3" s="119" t="s">
        <v>
65</v>
      </c>
      <c r="E3" s="164" t="s">
        <v>
151</v>
      </c>
      <c r="F3" s="165"/>
      <c r="G3" s="119" t="s">
        <v>
66</v>
      </c>
      <c r="H3" s="25" t="s">
        <v>
67</v>
      </c>
      <c r="I3" s="166" t="s">
        <v>
152</v>
      </c>
      <c r="J3" s="167"/>
      <c r="K3" s="168" t="s">
        <v>
68</v>
      </c>
      <c r="L3" s="119" t="s">
        <v>
161</v>
      </c>
      <c r="M3" s="119" t="s">
        <v>
69</v>
      </c>
      <c r="N3" s="158"/>
    </row>
    <row r="4" spans="1:17" ht="18.95" customHeight="1">
      <c r="A4" s="151"/>
      <c r="B4" s="161"/>
      <c r="C4" s="163"/>
      <c r="D4" s="27" t="s">
        <v>
64</v>
      </c>
      <c r="E4" s="26" t="s">
        <v>
70</v>
      </c>
      <c r="F4" s="25" t="s">
        <v>
71</v>
      </c>
      <c r="G4" s="26" t="s">
        <v>
64</v>
      </c>
      <c r="H4" s="26" t="s">
        <v>
64</v>
      </c>
      <c r="I4" s="25" t="s">
        <v>
32</v>
      </c>
      <c r="J4" s="34" t="s">
        <v>
33</v>
      </c>
      <c r="K4" s="169"/>
      <c r="L4" s="38" t="s">
        <v>
72</v>
      </c>
      <c r="M4" s="26" t="s">
        <v>
73</v>
      </c>
      <c r="N4" s="159"/>
    </row>
    <row r="5" spans="1:17" s="20" customFormat="1" ht="18.95" customHeight="1">
      <c r="A5" s="95" t="s">
        <v>
34</v>
      </c>
      <c r="B5" s="94">
        <f>
SUM(B6:B7)</f>
        <v>
1365933</v>
      </c>
      <c r="C5" s="85">
        <f>
SUM(C6:C7)</f>
        <v>
3350018</v>
      </c>
      <c r="D5" s="86">
        <f t="shared" ref="D5:M5" si="0">
SUM(D6:D7)</f>
        <v>
179952</v>
      </c>
      <c r="E5" s="86">
        <f t="shared" si="0"/>
        <v>
157976</v>
      </c>
      <c r="F5" s="102">
        <f>
SUM(F6:F7)</f>
        <v>
15635</v>
      </c>
      <c r="G5" s="102">
        <f t="shared" si="0"/>
        <v>
68801</v>
      </c>
      <c r="H5" s="86">
        <f t="shared" si="0"/>
        <v>
30610</v>
      </c>
      <c r="I5" s="87">
        <f t="shared" si="0"/>
        <v>
2285261</v>
      </c>
      <c r="J5" s="86">
        <f>
SUM(J6:J7)</f>
        <v>
3642</v>
      </c>
      <c r="K5" s="85">
        <f t="shared" si="0"/>
        <v>
2439126</v>
      </c>
      <c r="L5" s="88">
        <f t="shared" si="0"/>
        <v>
150648</v>
      </c>
      <c r="M5" s="86">
        <f t="shared" si="0"/>
        <v>
1109454</v>
      </c>
      <c r="N5" s="123" t="s">
        <v>
165</v>
      </c>
    </row>
    <row r="6" spans="1:17" s="20" customFormat="1" ht="18.95" customHeight="1">
      <c r="A6" s="95" t="s">
        <v>
74</v>
      </c>
      <c r="B6" s="87">
        <f>
SUM(B8:B33)</f>
        <v>
1328001</v>
      </c>
      <c r="C6" s="85">
        <f>
SUM(C8:C33)</f>
        <v>
3262079</v>
      </c>
      <c r="D6" s="86">
        <f t="shared" ref="D6:M6" si="1">
SUM(D8:D33)</f>
        <v>
176864</v>
      </c>
      <c r="E6" s="86">
        <f t="shared" si="1"/>
        <v>
155077</v>
      </c>
      <c r="F6" s="86">
        <f>
SUM(F8:F33)</f>
        <v>
15538</v>
      </c>
      <c r="G6" s="86">
        <f t="shared" si="1"/>
        <v>
67633</v>
      </c>
      <c r="H6" s="86">
        <f t="shared" si="1"/>
        <v>
30172</v>
      </c>
      <c r="I6" s="87">
        <f t="shared" si="1"/>
        <v>
2242099</v>
      </c>
      <c r="J6" s="86">
        <f>
SUM(J8:J33)</f>
        <v>
3522</v>
      </c>
      <c r="K6" s="85">
        <f t="shared" si="1"/>
        <v>
2386989</v>
      </c>
      <c r="L6" s="89">
        <f t="shared" si="1"/>
        <v>
148598</v>
      </c>
      <c r="M6" s="86">
        <f t="shared" si="1"/>
        <v>
1085555</v>
      </c>
      <c r="N6" s="123" t="s">
        <v>
166</v>
      </c>
      <c r="P6" s="157" t="s">
        <v>
75</v>
      </c>
      <c r="Q6" s="157"/>
    </row>
    <row r="7" spans="1:17" s="20" customFormat="1" ht="18.95" customHeight="1" thickBot="1">
      <c r="A7" s="96" t="s">
        <v>
76</v>
      </c>
      <c r="B7" s="92">
        <f>
SUM(B34:B46)</f>
        <v>
37932</v>
      </c>
      <c r="C7" s="90">
        <f>
SUM(C34:C46)</f>
        <v>
87939</v>
      </c>
      <c r="D7" s="91">
        <f t="shared" ref="D7:M7" si="2">
SUM(D34:D46)</f>
        <v>
3088</v>
      </c>
      <c r="E7" s="91">
        <f t="shared" si="2"/>
        <v>
2899</v>
      </c>
      <c r="F7" s="91">
        <f>
SUM(F34:F46)</f>
        <v>
97</v>
      </c>
      <c r="G7" s="91">
        <f t="shared" si="2"/>
        <v>
1168</v>
      </c>
      <c r="H7" s="91">
        <f t="shared" si="2"/>
        <v>
438</v>
      </c>
      <c r="I7" s="92">
        <f t="shared" si="2"/>
        <v>
43162</v>
      </c>
      <c r="J7" s="91">
        <f>
SUM(J34:J46)</f>
        <v>
120</v>
      </c>
      <c r="K7" s="90">
        <f t="shared" si="2"/>
        <v>
52137</v>
      </c>
      <c r="L7" s="93">
        <f t="shared" si="2"/>
        <v>
2050</v>
      </c>
      <c r="M7" s="91">
        <f t="shared" si="2"/>
        <v>
23899</v>
      </c>
      <c r="N7" s="124" t="s">
        <v>
168</v>
      </c>
      <c r="P7" s="21" t="s">
        <v>
77</v>
      </c>
      <c r="Q7" s="21" t="s">
        <v>
78</v>
      </c>
    </row>
    <row r="8" spans="1:17" ht="18.95" customHeight="1">
      <c r="A8" s="97" t="s">
        <v>
79</v>
      </c>
      <c r="B8" s="30">
        <v>
181812</v>
      </c>
      <c r="C8" s="30">
        <v>
446852</v>
      </c>
      <c r="D8" s="30">
        <v>
20444</v>
      </c>
      <c r="E8" s="30">
        <v>
19388</v>
      </c>
      <c r="F8" s="28">
        <v>
2897</v>
      </c>
      <c r="G8" s="28">
        <v>
12454</v>
      </c>
      <c r="H8" s="28">
        <v>
5205</v>
      </c>
      <c r="I8" s="33">
        <v>
264843</v>
      </c>
      <c r="J8" s="35">
        <v>
699</v>
      </c>
      <c r="K8" s="37">
        <v>
339394</v>
      </c>
      <c r="L8" s="39">
        <v>
18066</v>
      </c>
      <c r="M8" s="35">
        <v>
101435</v>
      </c>
      <c r="N8" s="40" t="s">
        <v>
80</v>
      </c>
      <c r="P8" s="9">
        <v>
403540</v>
      </c>
      <c r="Q8" s="10">
        <v>
13902</v>
      </c>
    </row>
    <row r="9" spans="1:17" ht="18.95" customHeight="1">
      <c r="A9" s="97" t="s">
        <v>
81</v>
      </c>
      <c r="B9" s="30">
        <v>
62944</v>
      </c>
      <c r="C9" s="30">
        <v>
151575</v>
      </c>
      <c r="D9" s="30">
        <v>
9159</v>
      </c>
      <c r="E9" s="30">
        <v>
7311</v>
      </c>
      <c r="F9" s="28">
        <v>
981</v>
      </c>
      <c r="G9" s="28">
        <v>
3094</v>
      </c>
      <c r="H9" s="28">
        <v>
1793</v>
      </c>
      <c r="I9" s="33">
        <v>
111049</v>
      </c>
      <c r="J9" s="35">
        <v>
465</v>
      </c>
      <c r="K9" s="37">
        <v>
106322</v>
      </c>
      <c r="L9" s="39">
        <v>
7399</v>
      </c>
      <c r="M9" s="35">
        <v>
50865</v>
      </c>
      <c r="N9" s="40" t="s">
        <v>
82</v>
      </c>
      <c r="P9" s="11">
        <v>
135765</v>
      </c>
      <c r="Q9" s="12">
        <v>
5000</v>
      </c>
    </row>
    <row r="10" spans="1:17" ht="18.95" customHeight="1">
      <c r="A10" s="97" t="s">
        <v>
83</v>
      </c>
      <c r="B10" s="30">
        <v>
56732</v>
      </c>
      <c r="C10" s="30">
        <v>
135856</v>
      </c>
      <c r="D10" s="30">
        <v>
9149</v>
      </c>
      <c r="E10" s="30">
        <v>
7581</v>
      </c>
      <c r="F10" s="28">
        <v>
528</v>
      </c>
      <c r="G10" s="28">
        <v>
2068</v>
      </c>
      <c r="H10" s="28">
        <v>
742</v>
      </c>
      <c r="I10" s="33">
        <v>
79508</v>
      </c>
      <c r="J10" s="35">
        <v>
213</v>
      </c>
      <c r="K10" s="37">
        <v>
79435</v>
      </c>
      <c r="L10" s="39">
        <v>
6216</v>
      </c>
      <c r="M10" s="35">
        <v>
44033</v>
      </c>
      <c r="N10" s="40" t="s">
        <v>
84</v>
      </c>
      <c r="P10" s="13">
        <v>
111992</v>
      </c>
      <c r="Q10" s="14">
        <v>
4814</v>
      </c>
    </row>
    <row r="11" spans="1:17" ht="18.95" customHeight="1">
      <c r="A11" s="97" t="s">
        <v>
85</v>
      </c>
      <c r="B11" s="30">
        <v>
60738</v>
      </c>
      <c r="C11" s="30">
        <v>
148215</v>
      </c>
      <c r="D11" s="30">
        <v>
10336</v>
      </c>
      <c r="E11" s="30">
        <v>
8659</v>
      </c>
      <c r="F11" s="28">
        <v>
704</v>
      </c>
      <c r="G11" s="28">
        <v>
2764</v>
      </c>
      <c r="H11" s="28">
        <v>
1837</v>
      </c>
      <c r="I11" s="33">
        <v>
112319</v>
      </c>
      <c r="J11" s="35">
        <v>
186</v>
      </c>
      <c r="K11" s="37">
        <v>
104355</v>
      </c>
      <c r="L11" s="39">
        <v>
8128</v>
      </c>
      <c r="M11" s="35">
        <v>
54575</v>
      </c>
      <c r="N11" s="40" t="s">
        <v>
86</v>
      </c>
      <c r="P11" s="11">
        <v>
128479</v>
      </c>
      <c r="Q11" s="12">
        <v>
3231</v>
      </c>
    </row>
    <row r="12" spans="1:17" ht="18.95" customHeight="1">
      <c r="A12" s="98" t="s">
        <v>
87</v>
      </c>
      <c r="B12" s="42">
        <v>
49612</v>
      </c>
      <c r="C12" s="42">
        <v>
121182</v>
      </c>
      <c r="D12" s="42">
        <v>
3685</v>
      </c>
      <c r="E12" s="42">
        <v>
3108</v>
      </c>
      <c r="F12" s="32">
        <v>
450</v>
      </c>
      <c r="G12" s="32">
        <v>
2183</v>
      </c>
      <c r="H12" s="32">
        <v>
1142</v>
      </c>
      <c r="I12" s="43">
        <v>
66922</v>
      </c>
      <c r="J12" s="44">
        <v>
60</v>
      </c>
      <c r="K12" s="45">
        <v>
85960</v>
      </c>
      <c r="L12" s="46">
        <v>
4363</v>
      </c>
      <c r="M12" s="44">
        <v>
39205</v>
      </c>
      <c r="N12" s="47" t="s">
        <v>
88</v>
      </c>
      <c r="P12" s="11">
        <v>
100479</v>
      </c>
      <c r="Q12" s="12">
        <v>
2989</v>
      </c>
    </row>
    <row r="13" spans="1:17" ht="18.95" customHeight="1">
      <c r="A13" s="99" t="s">
        <v>
89</v>
      </c>
      <c r="B13" s="30">
        <v>
82403</v>
      </c>
      <c r="C13" s="30">
        <v>
203921</v>
      </c>
      <c r="D13" s="30">
        <v>
11519</v>
      </c>
      <c r="E13" s="30">
        <v>
11603</v>
      </c>
      <c r="F13" s="28">
        <v>
1127</v>
      </c>
      <c r="G13" s="28">
        <v>
4486</v>
      </c>
      <c r="H13" s="28">
        <v>
740</v>
      </c>
      <c r="I13" s="33">
        <v>
141843</v>
      </c>
      <c r="J13" s="35">
        <v>
138</v>
      </c>
      <c r="K13" s="37">
        <v>
147664</v>
      </c>
      <c r="L13" s="39">
        <v>
8801</v>
      </c>
      <c r="M13" s="35">
        <v>
69506</v>
      </c>
      <c r="N13" s="40" t="s">
        <v>
90</v>
      </c>
      <c r="P13" s="11">
        <v>
187476</v>
      </c>
      <c r="Q13" s="12">
        <v>
6060</v>
      </c>
    </row>
    <row r="14" spans="1:17" ht="18.95" customHeight="1">
      <c r="A14" s="97" t="s">
        <v>
91</v>
      </c>
      <c r="B14" s="30">
        <v>
38369</v>
      </c>
      <c r="C14" s="30">
        <v>
92438</v>
      </c>
      <c r="D14" s="30">
        <v>
5725</v>
      </c>
      <c r="E14" s="30">
        <v>
4432</v>
      </c>
      <c r="F14" s="28">
        <v>
302</v>
      </c>
      <c r="G14" s="28">
        <v>
3267</v>
      </c>
      <c r="H14" s="28">
        <v>
1970</v>
      </c>
      <c r="I14" s="33">
        <v>
62279</v>
      </c>
      <c r="J14" s="35">
        <v>
58</v>
      </c>
      <c r="K14" s="37">
        <v>
67387</v>
      </c>
      <c r="L14" s="39">
        <v>
4191</v>
      </c>
      <c r="M14" s="35">
        <v>
29433</v>
      </c>
      <c r="N14" s="40" t="s">
        <v>
92</v>
      </c>
      <c r="P14" s="11">
        <v>
88375</v>
      </c>
      <c r="Q14" s="12">
        <v>
2796</v>
      </c>
    </row>
    <row r="15" spans="1:17" ht="18.95" customHeight="1">
      <c r="A15" s="97" t="s">
        <v>
93</v>
      </c>
      <c r="B15" s="30">
        <v>
69145</v>
      </c>
      <c r="C15" s="30">
        <v>
168721</v>
      </c>
      <c r="D15" s="30">
        <v>
11964</v>
      </c>
      <c r="E15" s="30">
        <v>
9799</v>
      </c>
      <c r="F15" s="28">
        <v>
1174</v>
      </c>
      <c r="G15" s="28">
        <v>
3729</v>
      </c>
      <c r="H15" s="28">
        <v>
2364</v>
      </c>
      <c r="I15" s="33">
        <v>
130152</v>
      </c>
      <c r="J15" s="35">
        <v>
291</v>
      </c>
      <c r="K15" s="37">
        <v>
132566</v>
      </c>
      <c r="L15" s="39">
        <v>
9463</v>
      </c>
      <c r="M15" s="35">
        <v>
61264</v>
      </c>
      <c r="N15" s="40" t="s">
        <v>
94</v>
      </c>
      <c r="P15" s="11">
        <v>
171785</v>
      </c>
      <c r="Q15" s="12">
        <v>
4779</v>
      </c>
    </row>
    <row r="16" spans="1:17" ht="18.95" customHeight="1">
      <c r="A16" s="97" t="s">
        <v>
95</v>
      </c>
      <c r="B16" s="30">
        <v>
134504</v>
      </c>
      <c r="C16" s="30">
        <v>
334152</v>
      </c>
      <c r="D16" s="30">
        <v>
13476</v>
      </c>
      <c r="E16" s="30">
        <v>
11965</v>
      </c>
      <c r="F16" s="28">
        <v>
903</v>
      </c>
      <c r="G16" s="28">
        <v>
6035</v>
      </c>
      <c r="H16" s="28">
        <v>
1738</v>
      </c>
      <c r="I16" s="33">
        <v>
229969</v>
      </c>
      <c r="J16" s="35">
        <v>
344</v>
      </c>
      <c r="K16" s="37">
        <v>
260804</v>
      </c>
      <c r="L16" s="39">
        <v>
14608</v>
      </c>
      <c r="M16" s="35">
        <v>
127738</v>
      </c>
      <c r="N16" s="40" t="s">
        <v>
96</v>
      </c>
      <c r="P16" s="11">
        <v>
297074</v>
      </c>
      <c r="Q16" s="12">
        <v>
8026</v>
      </c>
    </row>
    <row r="17" spans="1:17" ht="18.95" customHeight="1">
      <c r="A17" s="98" t="s">
        <v>
97</v>
      </c>
      <c r="B17" s="42">
        <v>
37707</v>
      </c>
      <c r="C17" s="42">
        <v>
92693</v>
      </c>
      <c r="D17" s="42">
        <v>
7401</v>
      </c>
      <c r="E17" s="42">
        <v>
6371</v>
      </c>
      <c r="F17" s="32">
        <v>
51</v>
      </c>
      <c r="G17" s="32">
        <v>
1832</v>
      </c>
      <c r="H17" s="32">
        <v>
489</v>
      </c>
      <c r="I17" s="43">
        <v>
72230</v>
      </c>
      <c r="J17" s="44">
        <v>
156</v>
      </c>
      <c r="K17" s="45">
        <v>
65681</v>
      </c>
      <c r="L17" s="46">
        <v>
5520</v>
      </c>
      <c r="M17" s="44">
        <v>
34928</v>
      </c>
      <c r="N17" s="47" t="s">
        <v>
98</v>
      </c>
      <c r="P17" s="11">
        <v>
87258</v>
      </c>
      <c r="Q17" s="12">
        <v>
2938</v>
      </c>
    </row>
    <row r="18" spans="1:17" ht="18.95" customHeight="1">
      <c r="A18" s="97" t="s">
        <v>
99</v>
      </c>
      <c r="B18" s="30">
        <v>
56778</v>
      </c>
      <c r="C18" s="30">
        <v>
141773</v>
      </c>
      <c r="D18" s="30">
        <v>
8871</v>
      </c>
      <c r="E18" s="30">
        <v>
8158</v>
      </c>
      <c r="F18" s="28">
        <v>
486</v>
      </c>
      <c r="G18" s="28">
        <v>
2407</v>
      </c>
      <c r="H18" s="28">
        <v>
701</v>
      </c>
      <c r="I18" s="33">
        <v>
109468</v>
      </c>
      <c r="J18" s="35">
        <v>
78</v>
      </c>
      <c r="K18" s="37">
        <v>
110139</v>
      </c>
      <c r="L18" s="39">
        <v>
5326</v>
      </c>
      <c r="M18" s="35">
        <v>
52614</v>
      </c>
      <c r="N18" s="40" t="s">
        <v>
100</v>
      </c>
      <c r="P18" s="11">
        <v>
133825</v>
      </c>
      <c r="Q18" s="12">
        <v>
3884</v>
      </c>
    </row>
    <row r="19" spans="1:17" ht="18.95" customHeight="1">
      <c r="A19" s="97" t="s">
        <v>
101</v>
      </c>
      <c r="B19" s="30">
        <v>
56706</v>
      </c>
      <c r="C19" s="30">
        <v>
141923</v>
      </c>
      <c r="D19" s="30">
        <v>
7871</v>
      </c>
      <c r="E19" s="30">
        <v>
5914</v>
      </c>
      <c r="F19" s="28">
        <v>
966</v>
      </c>
      <c r="G19" s="28">
        <v>
2753</v>
      </c>
      <c r="H19" s="28">
        <v>
1690</v>
      </c>
      <c r="I19" s="33">
        <v>
89253</v>
      </c>
      <c r="J19" s="35">
        <v>
65</v>
      </c>
      <c r="K19" s="37">
        <v>
108284</v>
      </c>
      <c r="L19" s="39">
        <v>
6726</v>
      </c>
      <c r="M19" s="35">
        <v>
40655</v>
      </c>
      <c r="N19" s="40" t="s">
        <v>
102</v>
      </c>
      <c r="P19" s="11">
        <v>
116727</v>
      </c>
      <c r="Q19" s="12">
        <v>
3468</v>
      </c>
    </row>
    <row r="20" spans="1:17" s="8" customFormat="1" ht="18.95" customHeight="1">
      <c r="A20" s="100" t="s">
        <v>
103</v>
      </c>
      <c r="B20" s="30">
        <v>
48077</v>
      </c>
      <c r="C20" s="30">
        <v>
116953</v>
      </c>
      <c r="D20" s="30">
        <v>
5505</v>
      </c>
      <c r="E20" s="30">
        <v>
5098</v>
      </c>
      <c r="F20" s="28">
        <v>
32</v>
      </c>
      <c r="G20" s="28">
        <v>
1930</v>
      </c>
      <c r="H20" s="28">
        <v>
1586</v>
      </c>
      <c r="I20" s="33">
        <v>
80721</v>
      </c>
      <c r="J20" s="35">
        <v>
43</v>
      </c>
      <c r="K20" s="37">
        <v>
90231</v>
      </c>
      <c r="L20" s="39">
        <v>
5473</v>
      </c>
      <c r="M20" s="35">
        <v>
41384</v>
      </c>
      <c r="N20" s="40" t="s">
        <v>
104</v>
      </c>
      <c r="P20" s="15">
        <v>
111330</v>
      </c>
      <c r="Q20" s="16">
        <v>
2892</v>
      </c>
    </row>
    <row r="21" spans="1:17" ht="18.95" customHeight="1">
      <c r="A21" s="97" t="s">
        <v>
105</v>
      </c>
      <c r="B21" s="30">
        <v>
37734</v>
      </c>
      <c r="C21" s="30">
        <v>
93897</v>
      </c>
      <c r="D21" s="30">
        <v>
6725</v>
      </c>
      <c r="E21" s="30">
        <v>
6111</v>
      </c>
      <c r="F21" s="28">
        <v>
1110</v>
      </c>
      <c r="G21" s="28">
        <v>
1414</v>
      </c>
      <c r="H21" s="28">
        <v>
1149</v>
      </c>
      <c r="I21" s="33">
        <v>
71147</v>
      </c>
      <c r="J21" s="35">
        <v>
91</v>
      </c>
      <c r="K21" s="37">
        <v>
69464</v>
      </c>
      <c r="L21" s="39">
        <v>
5117</v>
      </c>
      <c r="M21" s="35">
        <v>
31947</v>
      </c>
      <c r="N21" s="40" t="s">
        <v>
106</v>
      </c>
      <c r="P21" s="11">
        <v>
89269</v>
      </c>
      <c r="Q21" s="12">
        <v>
2780</v>
      </c>
    </row>
    <row r="22" spans="1:17" ht="18.95" customHeight="1">
      <c r="A22" s="98" t="s">
        <v>
107</v>
      </c>
      <c r="B22" s="42">
        <v>
25857</v>
      </c>
      <c r="C22" s="32">
        <v>
63060</v>
      </c>
      <c r="D22" s="32">
        <v>
4013</v>
      </c>
      <c r="E22" s="32">
        <v>
3580</v>
      </c>
      <c r="F22" s="32">
        <v>
118</v>
      </c>
      <c r="G22" s="32">
        <v>
1083</v>
      </c>
      <c r="H22" s="32">
        <v>
656</v>
      </c>
      <c r="I22" s="43">
        <v>
45649</v>
      </c>
      <c r="J22" s="44">
        <v>
64</v>
      </c>
      <c r="K22" s="46">
        <v>
42443</v>
      </c>
      <c r="L22" s="46">
        <v>
2908</v>
      </c>
      <c r="M22" s="44">
        <v>
22921</v>
      </c>
      <c r="N22" s="47" t="s">
        <v>
108</v>
      </c>
      <c r="P22" s="11">
        <v>
61409</v>
      </c>
      <c r="Q22" s="12">
        <v>
1797</v>
      </c>
    </row>
    <row r="23" spans="1:17" ht="18.95" customHeight="1">
      <c r="A23" s="97" t="s">
        <v>
109</v>
      </c>
      <c r="B23" s="30">
        <v>
21533</v>
      </c>
      <c r="C23" s="30">
        <v>
50405</v>
      </c>
      <c r="D23" s="30">
        <v>
3439</v>
      </c>
      <c r="E23" s="30">
        <v>
3455</v>
      </c>
      <c r="F23" s="28">
        <v>
12</v>
      </c>
      <c r="G23" s="28">
        <v>
2080</v>
      </c>
      <c r="H23" s="28">
        <v>
903</v>
      </c>
      <c r="I23" s="33">
        <v>
37961</v>
      </c>
      <c r="J23" s="35">
        <v>
68</v>
      </c>
      <c r="K23" s="37">
        <v>
34493</v>
      </c>
      <c r="L23" s="39">
        <v>
1567</v>
      </c>
      <c r="M23" s="35">
        <v>
15205</v>
      </c>
      <c r="N23" s="40" t="s">
        <v>
110</v>
      </c>
      <c r="P23" s="11">
        <v>
54317</v>
      </c>
      <c r="Q23" s="12">
        <v>
2181</v>
      </c>
    </row>
    <row r="24" spans="1:17" ht="18.95" customHeight="1">
      <c r="A24" s="97" t="s">
        <v>
111</v>
      </c>
      <c r="B24" s="30">
        <v>
24723</v>
      </c>
      <c r="C24" s="30">
        <v>
60086</v>
      </c>
      <c r="D24" s="30">
        <v>
4021</v>
      </c>
      <c r="E24" s="30">
        <v>
2798</v>
      </c>
      <c r="F24" s="28">
        <v>
974</v>
      </c>
      <c r="G24" s="28">
        <v>
1036</v>
      </c>
      <c r="H24" s="28">
        <v>
347</v>
      </c>
      <c r="I24" s="33">
        <v>
45419</v>
      </c>
      <c r="J24" s="35">
        <v>
40</v>
      </c>
      <c r="K24" s="37">
        <v>
47565</v>
      </c>
      <c r="L24" s="39">
        <v>
3249</v>
      </c>
      <c r="M24" s="35">
        <v>
20017</v>
      </c>
      <c r="N24" s="40" t="s">
        <v>
112</v>
      </c>
      <c r="P24" s="11">
        <v>
60260</v>
      </c>
      <c r="Q24" s="12">
        <v>
1894</v>
      </c>
    </row>
    <row r="25" spans="1:17" ht="18.95" customHeight="1">
      <c r="A25" s="97" t="s">
        <v>
113</v>
      </c>
      <c r="B25" s="30">
        <v>
27643</v>
      </c>
      <c r="C25" s="30">
        <v>
68251</v>
      </c>
      <c r="D25" s="30">
        <v>
2626</v>
      </c>
      <c r="E25" s="30">
        <v>
2123</v>
      </c>
      <c r="F25" s="28">
        <v>
327</v>
      </c>
      <c r="G25" s="28">
        <v>
933</v>
      </c>
      <c r="H25" s="48">
        <v>
536</v>
      </c>
      <c r="I25" s="35">
        <v>
44806</v>
      </c>
      <c r="J25" s="35">
        <v>
33</v>
      </c>
      <c r="K25" s="37">
        <v>
51999</v>
      </c>
      <c r="L25" s="39">
        <v>
2805</v>
      </c>
      <c r="M25" s="35">
        <v>
23768</v>
      </c>
      <c r="N25" s="40" t="s">
        <v>
21</v>
      </c>
      <c r="P25" s="11">
        <v>
65507</v>
      </c>
      <c r="Q25" s="12">
        <v>
2055</v>
      </c>
    </row>
    <row r="26" spans="1:17" ht="18.95" customHeight="1">
      <c r="A26" s="97" t="s">
        <v>
114</v>
      </c>
      <c r="B26" s="30">
        <v>
23127</v>
      </c>
      <c r="C26" s="30">
        <v>
56068</v>
      </c>
      <c r="D26" s="30">
        <v>
2864</v>
      </c>
      <c r="E26" s="30">
        <v>
2047</v>
      </c>
      <c r="F26" s="28">
        <v>
476</v>
      </c>
      <c r="G26" s="28">
        <v>
2404</v>
      </c>
      <c r="H26" s="28">
        <v>
725</v>
      </c>
      <c r="I26" s="35">
        <v>
38636</v>
      </c>
      <c r="J26" s="35">
        <v>
21</v>
      </c>
      <c r="K26" s="35">
        <v>
44086</v>
      </c>
      <c r="L26" s="37">
        <v>
2788</v>
      </c>
      <c r="M26" s="35">
        <v>
19709</v>
      </c>
      <c r="N26" s="40" t="s">
        <v>
115</v>
      </c>
      <c r="P26" s="11">
        <v>
50224</v>
      </c>
      <c r="Q26" s="12">
        <v>
1190</v>
      </c>
    </row>
    <row r="27" spans="1:17" ht="18.95" customHeight="1">
      <c r="A27" s="98" t="s">
        <v>
116</v>
      </c>
      <c r="B27" s="42">
        <v>
36005</v>
      </c>
      <c r="C27" s="32">
        <v>
88441</v>
      </c>
      <c r="D27" s="32">
        <v>
3893</v>
      </c>
      <c r="E27" s="32">
        <v>
3776</v>
      </c>
      <c r="F27" s="32">
        <v>
7</v>
      </c>
      <c r="G27" s="32">
        <v>
1313</v>
      </c>
      <c r="H27" s="32">
        <v>
389</v>
      </c>
      <c r="I27" s="44">
        <v>
64033</v>
      </c>
      <c r="J27" s="44">
        <v>
27</v>
      </c>
      <c r="K27" s="44">
        <v>
70935</v>
      </c>
      <c r="L27" s="45">
        <v>
4505</v>
      </c>
      <c r="M27" s="44">
        <v>
32115</v>
      </c>
      <c r="N27" s="47" t="s">
        <v>
117</v>
      </c>
      <c r="P27" s="11">
        <v>
81171</v>
      </c>
      <c r="Q27" s="12">
        <v>
1365</v>
      </c>
    </row>
    <row r="28" spans="1:17" ht="18.95" customHeight="1">
      <c r="A28" s="99" t="s">
        <v>
118</v>
      </c>
      <c r="B28" s="30">
        <v>
22859</v>
      </c>
      <c r="C28" s="28">
        <v>
56304</v>
      </c>
      <c r="D28" s="28">
        <v>
2015</v>
      </c>
      <c r="E28" s="28">
        <v>
2177</v>
      </c>
      <c r="F28" s="28">
        <v>
151</v>
      </c>
      <c r="G28" s="28">
        <v>
1279</v>
      </c>
      <c r="H28" s="28">
        <v>
244</v>
      </c>
      <c r="I28" s="35">
        <v>
39325</v>
      </c>
      <c r="J28" s="35">
        <v>
22</v>
      </c>
      <c r="K28" s="35">
        <v>
43406</v>
      </c>
      <c r="L28" s="37">
        <v>
2315</v>
      </c>
      <c r="M28" s="35">
        <v>
18053</v>
      </c>
      <c r="N28" s="40" t="s">
        <v>
119</v>
      </c>
      <c r="P28" s="11">
        <v>
42770</v>
      </c>
      <c r="Q28" s="12">
        <v>
1258</v>
      </c>
    </row>
    <row r="29" spans="1:17" ht="18.95" customHeight="1">
      <c r="A29" s="97" t="s">
        <v>
120</v>
      </c>
      <c r="B29" s="30">
        <v>
41704</v>
      </c>
      <c r="C29" s="28">
        <v>
103608</v>
      </c>
      <c r="D29" s="28">
        <v>
5478</v>
      </c>
      <c r="E29" s="28">
        <v>
5021</v>
      </c>
      <c r="F29" s="28">
        <v>
487</v>
      </c>
      <c r="G29" s="28">
        <v>
1860</v>
      </c>
      <c r="H29" s="28">
        <v>
1325</v>
      </c>
      <c r="I29" s="35">
        <v>
74399</v>
      </c>
      <c r="J29" s="35">
        <v>
179</v>
      </c>
      <c r="K29" s="35">
        <v>
88738</v>
      </c>
      <c r="L29" s="35">
        <v>
4515</v>
      </c>
      <c r="M29" s="35">
        <v>
38106</v>
      </c>
      <c r="N29" s="40" t="s">
        <v>
121</v>
      </c>
      <c r="P29" s="11">
        <v>
113265</v>
      </c>
      <c r="Q29" s="12">
        <v>
2265</v>
      </c>
    </row>
    <row r="30" spans="1:17" ht="18.95" customHeight="1">
      <c r="A30" s="97" t="s">
        <v>
122</v>
      </c>
      <c r="B30" s="30">
        <v>
22297</v>
      </c>
      <c r="C30" s="28">
        <v>
57597</v>
      </c>
      <c r="D30" s="28">
        <v>
3495</v>
      </c>
      <c r="E30" s="28">
        <v>
3178</v>
      </c>
      <c r="F30" s="28">
        <v>
486</v>
      </c>
      <c r="G30" s="28">
        <v>
1043</v>
      </c>
      <c r="H30" s="28">
        <v>
238</v>
      </c>
      <c r="I30" s="35">
        <v>
47295</v>
      </c>
      <c r="J30" s="35">
        <v>
56</v>
      </c>
      <c r="K30" s="35">
        <v>
3321</v>
      </c>
      <c r="L30" s="35">
        <v>
2770</v>
      </c>
      <c r="M30" s="35">
        <v>
25547</v>
      </c>
      <c r="N30" s="40" t="s">
        <v>
123</v>
      </c>
      <c r="P30" s="11">
        <v>
52764</v>
      </c>
      <c r="Q30" s="12">
        <v>
930</v>
      </c>
    </row>
    <row r="31" spans="1:17" ht="18.95" customHeight="1">
      <c r="A31" s="97" t="s">
        <v>
124</v>
      </c>
      <c r="B31" s="30">
        <v>
19222</v>
      </c>
      <c r="C31" s="28">
        <v>
47160</v>
      </c>
      <c r="D31" s="28">
        <v>
1885</v>
      </c>
      <c r="E31" s="28">
        <v>
1435</v>
      </c>
      <c r="F31" s="28">
        <v>
1</v>
      </c>
      <c r="G31" s="28">
        <v>
831</v>
      </c>
      <c r="H31" s="28">
        <v>
115</v>
      </c>
      <c r="I31" s="35">
        <v>
30766</v>
      </c>
      <c r="J31" s="35">
        <v>
25</v>
      </c>
      <c r="K31" s="35">
        <v>
33319</v>
      </c>
      <c r="L31" s="35">
        <v>
1264</v>
      </c>
      <c r="M31" s="35">
        <v>
14930</v>
      </c>
      <c r="N31" s="40" t="s">
        <v>
125</v>
      </c>
      <c r="P31" s="11">
        <v>
43690</v>
      </c>
      <c r="Q31" s="12">
        <v>
1355</v>
      </c>
    </row>
    <row r="32" spans="1:17" ht="18.95" customHeight="1">
      <c r="A32" s="97" t="s">
        <v>
126</v>
      </c>
      <c r="B32" s="30">
        <v>
30106</v>
      </c>
      <c r="C32" s="28">
        <v>
74988</v>
      </c>
      <c r="D32" s="28">
        <v>
2060</v>
      </c>
      <c r="E32" s="28">
        <v>
2178</v>
      </c>
      <c r="F32" s="28">
        <v>
11</v>
      </c>
      <c r="G32" s="28">
        <v>
927</v>
      </c>
      <c r="H32" s="28">
        <v>
729</v>
      </c>
      <c r="I32" s="35">
        <v>
37248</v>
      </c>
      <c r="J32" s="35">
        <v>
29</v>
      </c>
      <c r="K32" s="35">
        <v>
50767</v>
      </c>
      <c r="L32" s="35">
        <v>
2575</v>
      </c>
      <c r="M32" s="35">
        <v>
21168</v>
      </c>
      <c r="N32" s="40" t="s">
        <v>
127</v>
      </c>
      <c r="P32" s="11">
        <v>
51415</v>
      </c>
      <c r="Q32" s="12">
        <v>
1540</v>
      </c>
    </row>
    <row r="33" spans="1:18" ht="18.95" customHeight="1" thickBot="1">
      <c r="A33" s="98" t="s">
        <v>
128</v>
      </c>
      <c r="B33" s="42">
        <v>
59664</v>
      </c>
      <c r="C33" s="32">
        <v>
145960</v>
      </c>
      <c r="D33" s="32">
        <v>
9245</v>
      </c>
      <c r="E33" s="32">
        <v>
7811</v>
      </c>
      <c r="F33" s="32">
        <v>
777</v>
      </c>
      <c r="G33" s="32">
        <v>
2428</v>
      </c>
      <c r="H33" s="32">
        <v>
819</v>
      </c>
      <c r="I33" s="44">
        <v>
114859</v>
      </c>
      <c r="J33" s="44">
        <v>
71</v>
      </c>
      <c r="K33" s="44">
        <v>
108231</v>
      </c>
      <c r="L33" s="44">
        <v>
7940</v>
      </c>
      <c r="M33" s="44">
        <v>
54434</v>
      </c>
      <c r="N33" s="47" t="s">
        <v>
129</v>
      </c>
      <c r="O33" s="103"/>
      <c r="P33" s="104">
        <v>
146582</v>
      </c>
      <c r="Q33" s="104">
        <v>
6381</v>
      </c>
      <c r="R33" s="24"/>
    </row>
    <row r="34" spans="1:18" ht="18.95" customHeight="1">
      <c r="A34" s="97" t="s">
        <v>
130</v>
      </c>
      <c r="B34" s="30">
        <v>
11963</v>
      </c>
      <c r="C34" s="28">
        <v>
29443</v>
      </c>
      <c r="D34" s="28">
        <v>
1030</v>
      </c>
      <c r="E34" s="28">
        <v>
1076</v>
      </c>
      <c r="F34" s="28">
        <v>
1</v>
      </c>
      <c r="G34" s="28">
        <v>
347</v>
      </c>
      <c r="H34" s="28">
        <v>
210</v>
      </c>
      <c r="I34" s="35">
        <v>
18260</v>
      </c>
      <c r="J34" s="35">
        <v>
69</v>
      </c>
      <c r="K34" s="35">
        <v>
20820</v>
      </c>
      <c r="L34" s="35">
        <v>
726</v>
      </c>
      <c r="M34" s="35">
        <v>
10035</v>
      </c>
      <c r="N34" s="109" t="s">
        <v>
131</v>
      </c>
      <c r="O34" s="103"/>
      <c r="P34" s="105">
        <v>
25524</v>
      </c>
      <c r="Q34" s="105">
        <v>
709</v>
      </c>
      <c r="R34" s="24"/>
    </row>
    <row r="35" spans="1:18" ht="18.95" customHeight="1">
      <c r="A35" s="97" t="s">
        <v>
132</v>
      </c>
      <c r="B35" s="30">
        <v>
6227</v>
      </c>
      <c r="C35" s="28">
        <v>
15210</v>
      </c>
      <c r="D35" s="28">
        <v>
503</v>
      </c>
      <c r="E35" s="28">
        <v>
444</v>
      </c>
      <c r="F35" s="28">
        <v>
0</v>
      </c>
      <c r="G35" s="28">
        <v>
136</v>
      </c>
      <c r="H35" s="28">
        <v>
86</v>
      </c>
      <c r="I35" s="35">
        <v>
6696</v>
      </c>
      <c r="J35" s="35">
        <v>
10</v>
      </c>
      <c r="K35" s="35">
        <v>
10124</v>
      </c>
      <c r="L35" s="35">
        <v>
315</v>
      </c>
      <c r="M35" s="35">
        <v>
4533</v>
      </c>
      <c r="N35" s="110" t="s">
        <v>
102</v>
      </c>
      <c r="O35" s="103"/>
      <c r="P35" s="106">
        <v>
9133</v>
      </c>
      <c r="Q35" s="106">
        <v>
370</v>
      </c>
      <c r="R35" s="24"/>
    </row>
    <row r="36" spans="1:18" ht="18.95" customHeight="1">
      <c r="A36" s="97" t="s">
        <v>
133</v>
      </c>
      <c r="B36" s="30">
        <v>
1631</v>
      </c>
      <c r="C36" s="28">
        <v>
3621</v>
      </c>
      <c r="D36" s="28">
        <v>
92</v>
      </c>
      <c r="E36" s="28">
        <v>
39</v>
      </c>
      <c r="F36" s="28">
        <v>
0</v>
      </c>
      <c r="G36" s="28">
        <v>
27</v>
      </c>
      <c r="H36" s="28">
        <v>
11</v>
      </c>
      <c r="I36" s="35">
        <v>
1082</v>
      </c>
      <c r="J36" s="35">
        <v>
5</v>
      </c>
      <c r="K36" s="35">
        <v>
1565</v>
      </c>
      <c r="L36" s="35">
        <v>
63</v>
      </c>
      <c r="M36" s="35">
        <v>
690</v>
      </c>
      <c r="N36" s="110" t="s">
        <v>
134</v>
      </c>
      <c r="O36" s="103"/>
      <c r="P36" s="106">
        <v>
1618</v>
      </c>
      <c r="Q36" s="106">
        <v>
133</v>
      </c>
      <c r="R36" s="24"/>
    </row>
    <row r="37" spans="1:18" ht="18.95" customHeight="1" thickBot="1">
      <c r="A37" s="98" t="s">
        <v>
135</v>
      </c>
      <c r="B37" s="42">
        <v>
3498</v>
      </c>
      <c r="C37" s="32">
        <v>
7750</v>
      </c>
      <c r="D37" s="32">
        <v>
178</v>
      </c>
      <c r="E37" s="32">
        <v>
103</v>
      </c>
      <c r="F37" s="32">
        <v>
0</v>
      </c>
      <c r="G37" s="32">
        <v>
45</v>
      </c>
      <c r="H37" s="32">
        <v>
15</v>
      </c>
      <c r="I37" s="44">
        <v>
2311</v>
      </c>
      <c r="J37" s="44">
        <v>
13</v>
      </c>
      <c r="K37" s="44">
        <v>
3489</v>
      </c>
      <c r="L37" s="44">
        <v>
79</v>
      </c>
      <c r="M37" s="44">
        <v>
1450</v>
      </c>
      <c r="N37" s="111" t="s">
        <v>
136</v>
      </c>
      <c r="O37" s="103"/>
      <c r="P37" s="107">
        <v>
4328</v>
      </c>
      <c r="Q37" s="107">
        <v>
257</v>
      </c>
      <c r="R37" s="24"/>
    </row>
    <row r="38" spans="1:18" ht="18.95" customHeight="1">
      <c r="A38" s="99" t="s">
        <v>
137</v>
      </c>
      <c r="B38" s="30">
        <v>
4407</v>
      </c>
      <c r="C38" s="28">
        <v>
9558</v>
      </c>
      <c r="D38" s="28">
        <v>
400</v>
      </c>
      <c r="E38" s="28">
        <v>
371</v>
      </c>
      <c r="F38" s="28">
        <v>
54</v>
      </c>
      <c r="G38" s="28">
        <v>
175</v>
      </c>
      <c r="H38" s="28">
        <v>
14</v>
      </c>
      <c r="I38" s="35">
        <v>
4676</v>
      </c>
      <c r="J38" s="35">
        <v>
4</v>
      </c>
      <c r="K38" s="35">
        <v>
4892</v>
      </c>
      <c r="L38" s="35">
        <v>
278</v>
      </c>
      <c r="M38" s="35">
        <v>
1959</v>
      </c>
      <c r="N38" s="40" t="s">
        <v>
21</v>
      </c>
      <c r="P38" s="9">
        <v>
5920</v>
      </c>
      <c r="Q38" s="10">
        <v>
207</v>
      </c>
    </row>
    <row r="39" spans="1:18" ht="18.95" customHeight="1">
      <c r="A39" s="97" t="s">
        <v>
138</v>
      </c>
      <c r="B39" s="30">
        <v>
118</v>
      </c>
      <c r="C39" s="28">
        <v>
278</v>
      </c>
      <c r="D39" s="28">
        <v>
30</v>
      </c>
      <c r="E39" s="28">
        <v>
28</v>
      </c>
      <c r="F39" s="28">
        <v>
0</v>
      </c>
      <c r="G39" s="28">
        <v>
7</v>
      </c>
      <c r="H39" s="28">
        <v>
0</v>
      </c>
      <c r="I39" s="35">
        <v>
233</v>
      </c>
      <c r="J39" s="35">
        <v>
2</v>
      </c>
      <c r="K39" s="35">
        <v>
159</v>
      </c>
      <c r="L39" s="35">
        <v>
17</v>
      </c>
      <c r="M39" s="35">
        <v>
110</v>
      </c>
      <c r="N39" s="40" t="s">
        <v>
139</v>
      </c>
      <c r="P39" s="11">
        <v>
236</v>
      </c>
      <c r="Q39" s="12">
        <v>
5</v>
      </c>
    </row>
    <row r="40" spans="1:18" ht="18.95" customHeight="1">
      <c r="A40" s="97" t="s">
        <v>
140</v>
      </c>
      <c r="B40" s="30">
        <v>
1500</v>
      </c>
      <c r="C40" s="28">
        <v>
3407</v>
      </c>
      <c r="D40" s="28">
        <v>
75</v>
      </c>
      <c r="E40" s="28">
        <v>
88</v>
      </c>
      <c r="F40" s="28">
        <v>
2</v>
      </c>
      <c r="G40" s="28">
        <v>
28</v>
      </c>
      <c r="H40" s="28">
        <v>
30</v>
      </c>
      <c r="I40" s="35">
        <v>
1503</v>
      </c>
      <c r="J40" s="35">
        <v>
0</v>
      </c>
      <c r="K40" s="35">
        <v>
1837</v>
      </c>
      <c r="L40" s="35">
        <v>
56</v>
      </c>
      <c r="M40" s="35">
        <v>
794</v>
      </c>
      <c r="N40" s="40" t="s">
        <v>
14</v>
      </c>
      <c r="P40" s="11">
        <v>
1846</v>
      </c>
      <c r="Q40" s="12">
        <v>
169</v>
      </c>
    </row>
    <row r="41" spans="1:18" ht="18.95" customHeight="1">
      <c r="A41" s="97" t="s">
        <v>
141</v>
      </c>
      <c r="B41" s="30">
        <v>
1013</v>
      </c>
      <c r="C41" s="28">
        <v>
2375</v>
      </c>
      <c r="D41" s="28">
        <v>
62</v>
      </c>
      <c r="E41" s="28">
        <v>
70</v>
      </c>
      <c r="F41" s="28">
        <v>
4</v>
      </c>
      <c r="G41" s="28">
        <v>
45</v>
      </c>
      <c r="H41" s="28">
        <v>
18</v>
      </c>
      <c r="I41" s="35">
        <v>
1000</v>
      </c>
      <c r="J41" s="35">
        <v>
2</v>
      </c>
      <c r="K41" s="35">
        <v>
1183</v>
      </c>
      <c r="L41" s="35">
        <v>
38</v>
      </c>
      <c r="M41" s="35">
        <v>
616</v>
      </c>
      <c r="N41" s="40" t="s">
        <v>
142</v>
      </c>
      <c r="P41" s="11">
        <v>
1254</v>
      </c>
      <c r="Q41" s="12">
        <v>
85</v>
      </c>
    </row>
    <row r="42" spans="1:18" ht="18.95" customHeight="1">
      <c r="A42" s="97" t="s">
        <v>
143</v>
      </c>
      <c r="B42" s="30">
        <v>
1688</v>
      </c>
      <c r="C42" s="28">
        <v>
3517</v>
      </c>
      <c r="D42" s="28">
        <v>
164</v>
      </c>
      <c r="E42" s="28">
        <v>
142</v>
      </c>
      <c r="F42" s="28">
        <v>
28</v>
      </c>
      <c r="G42" s="28">
        <v>
63</v>
      </c>
      <c r="H42" s="28">
        <v>
11</v>
      </c>
      <c r="I42" s="35">
        <v>
1727</v>
      </c>
      <c r="J42" s="35">
        <v>
0</v>
      </c>
      <c r="K42" s="35">
        <v>
1651</v>
      </c>
      <c r="L42" s="35">
        <v>
99</v>
      </c>
      <c r="M42" s="35">
        <v>
865</v>
      </c>
      <c r="N42" s="40" t="s">
        <v>
86</v>
      </c>
      <c r="P42" s="11">
        <v>
2471</v>
      </c>
      <c r="Q42" s="12">
        <v>
94</v>
      </c>
    </row>
    <row r="43" spans="1:18" ht="18.95" customHeight="1">
      <c r="A43" s="97" t="s">
        <v>
144</v>
      </c>
      <c r="B43" s="30">
        <v>
114</v>
      </c>
      <c r="C43" s="28">
        <v>
294</v>
      </c>
      <c r="D43" s="28">
        <v>
24</v>
      </c>
      <c r="E43" s="28">
        <v>
26</v>
      </c>
      <c r="F43" s="28">
        <v>
0</v>
      </c>
      <c r="G43" s="28">
        <v>
6</v>
      </c>
      <c r="H43" s="28">
        <v>
1</v>
      </c>
      <c r="I43" s="35">
        <v>
199</v>
      </c>
      <c r="J43" s="35">
        <v>
0</v>
      </c>
      <c r="K43" s="35">
        <v>
139</v>
      </c>
      <c r="L43" s="35">
        <v>
8</v>
      </c>
      <c r="M43" s="35">
        <v>
92</v>
      </c>
      <c r="N43" s="40" t="s">
        <v>
145</v>
      </c>
      <c r="P43" s="11">
        <v>
171</v>
      </c>
      <c r="Q43" s="12">
        <v>
5</v>
      </c>
    </row>
    <row r="44" spans="1:18" ht="18.95" customHeight="1">
      <c r="A44" s="97" t="s">
        <v>
146</v>
      </c>
      <c r="B44" s="30">
        <v>
4355</v>
      </c>
      <c r="C44" s="28">
        <v>
9258</v>
      </c>
      <c r="D44" s="28">
        <v>
284</v>
      </c>
      <c r="E44" s="28">
        <v>
282</v>
      </c>
      <c r="F44" s="28">
        <v>
5</v>
      </c>
      <c r="G44" s="28">
        <v>
224</v>
      </c>
      <c r="H44" s="28">
        <v>
26</v>
      </c>
      <c r="I44" s="35">
        <v>
3903</v>
      </c>
      <c r="J44" s="35">
        <v>
10</v>
      </c>
      <c r="K44" s="35">
        <v>
4936</v>
      </c>
      <c r="L44" s="35">
        <v>
259</v>
      </c>
      <c r="M44" s="35">
        <v>
1977</v>
      </c>
      <c r="N44" s="40" t="s">
        <v>
80</v>
      </c>
      <c r="P44" s="11">
        <v>
6147</v>
      </c>
      <c r="Q44" s="12">
        <v>
911</v>
      </c>
    </row>
    <row r="45" spans="1:18" ht="18.95" customHeight="1">
      <c r="A45" s="97" t="s">
        <v>
147</v>
      </c>
      <c r="B45" s="30">
        <v>
71</v>
      </c>
      <c r="C45" s="28">
        <v>
178</v>
      </c>
      <c r="D45" s="28">
        <v>
27</v>
      </c>
      <c r="E45" s="28">
        <v>
32</v>
      </c>
      <c r="F45" s="28">
        <v>
0</v>
      </c>
      <c r="G45" s="28">
        <v>
0</v>
      </c>
      <c r="H45" s="28">
        <v>
0</v>
      </c>
      <c r="I45" s="35">
        <v>
97</v>
      </c>
      <c r="J45" s="35">
        <v>
1</v>
      </c>
      <c r="K45" s="35">
        <v>
81</v>
      </c>
      <c r="L45" s="35">
        <v>
4</v>
      </c>
      <c r="M45" s="35">
        <v>
37</v>
      </c>
      <c r="N45" s="40" t="s">
        <v>
88</v>
      </c>
      <c r="P45" s="11">
        <v>
149</v>
      </c>
      <c r="Q45" s="12">
        <v>
13</v>
      </c>
    </row>
    <row r="46" spans="1:18" ht="18.95" customHeight="1" thickBot="1">
      <c r="A46" s="101" t="s">
        <v>
148</v>
      </c>
      <c r="B46" s="31">
        <v>
1347</v>
      </c>
      <c r="C46" s="29">
        <v>
3050</v>
      </c>
      <c r="D46" s="29">
        <v>
219</v>
      </c>
      <c r="E46" s="29">
        <v>
198</v>
      </c>
      <c r="F46" s="29">
        <v>
3</v>
      </c>
      <c r="G46" s="29">
        <v>
65</v>
      </c>
      <c r="H46" s="29">
        <v>
16</v>
      </c>
      <c r="I46" s="36">
        <v>
1475</v>
      </c>
      <c r="J46" s="36">
        <v>
4</v>
      </c>
      <c r="K46" s="36">
        <v>
1261</v>
      </c>
      <c r="L46" s="36">
        <v>
108</v>
      </c>
      <c r="M46" s="36">
        <v>
741</v>
      </c>
      <c r="N46" s="41" t="s">
        <v>
149</v>
      </c>
      <c r="P46" s="17">
        <v>
2101</v>
      </c>
      <c r="Q46" s="18">
        <v>
96</v>
      </c>
    </row>
    <row r="47" spans="1:18" ht="14.25">
      <c r="A47" s="19"/>
      <c r="B47" s="19"/>
    </row>
  </sheetData>
  <sheetProtection selectLockedCells="1"/>
  <mergeCells count="12">
    <mergeCell ref="A2:A4"/>
    <mergeCell ref="B2:C2"/>
    <mergeCell ref="K2:M2"/>
    <mergeCell ref="P6:Q6"/>
    <mergeCell ref="N2:N4"/>
    <mergeCell ref="B3:B4"/>
    <mergeCell ref="C3:C4"/>
    <mergeCell ref="E3:F3"/>
    <mergeCell ref="I3:J3"/>
    <mergeCell ref="K3:K4"/>
    <mergeCell ref="D2:F2"/>
    <mergeCell ref="G2:J2"/>
  </mergeCells>
  <phoneticPr fontId="25"/>
  <printOptions horizontalCentered="1"/>
  <pageMargins left="0.23622047244094491" right="0.23622047244094491" top="0.74803149606299213" bottom="0.74803149606299213" header="0.31496062992125984" footer="0.31496062992125984"/>
  <headerFooter alignWithMargins="0"/>
  <rowBreaks count="1" manualBreakCount="1">
    <brk id="46" max="13" man="1"/>
  </rowBreaks>
  <colBreaks count="1" manualBreakCount="1">
    <brk id="6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特別区</vt:lpstr>
      <vt:lpstr>市町村</vt:lpstr>
      <vt:lpstr>市町村!Print_Area</vt:lpstr>
      <vt:lpstr>特別区!Print_Area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2022-08-30T04:10:38Z</cp:lastPrinted>
  <dcterms:created xsi:type="dcterms:W3CDTF">2012-06-14T00:53:30Z</dcterms:created>
  <dcterms:modified xsi:type="dcterms:W3CDTF">2022-08-30T04:10:42Z</dcterms:modified>
</cp:coreProperties>
</file>