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F9EC6BC0-4BBD-43C4-9E56-517F35906963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市役所・町村役場" sheetId="1" r:id="rId1"/>
  </sheets>
  <definedNames>
    <definedName name="a">#REF!</definedName>
    <definedName name="_xlnm.Print_Area" localSheetId="0">市役所・町村役場!$A$1:$O$50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M8" i="1"/>
  <c r="L8" i="1"/>
  <c r="K8" i="1"/>
  <c r="J8" i="1"/>
  <c r="I8" i="1"/>
  <c r="H8" i="1"/>
  <c r="G8" i="1"/>
  <c r="N7" i="1"/>
  <c r="M7" i="1"/>
  <c r="L7" i="1"/>
  <c r="K7" i="1"/>
  <c r="J7" i="1"/>
  <c r="I7" i="1"/>
  <c r="H7" i="1"/>
  <c r="G7" i="1"/>
  <c r="N6" i="1"/>
  <c r="M6" i="1"/>
  <c r="L6" i="1"/>
  <c r="K6" i="1"/>
  <c r="J6" i="1"/>
  <c r="I6" i="1"/>
  <c r="H6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手計算：783.96
国土地理院：783.95
今回は国土地理院から引用しているため、783.95にした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手計算：782.56
国土地理院：782.57
今回は国土地理院から引用しているため、782.57にした</t>
        </r>
      </text>
    </comment>
    <comment ref="C4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年報2020では
100-1211
→村HPにも100—1212になっている</t>
        </r>
      </text>
    </comment>
  </commentList>
</comments>
</file>

<file path=xl/sharedStrings.xml><?xml version="1.0" encoding="utf-8"?>
<sst xmlns="http://schemas.openxmlformats.org/spreadsheetml/2006/main" count="267" uniqueCount="247">
  <si>
    <t>　　区市役所・町村役場並びに世帯と人口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" eb="3">
      <t>ク</t>
    </rPh>
    <rPh sb="3" eb="6">
      <t>シヤクショ</t>
    </rPh>
    <rPh sb="7" eb="9">
      <t>チョウソン</t>
    </rPh>
    <rPh sb="9" eb="11">
      <t>ヤクバ</t>
    </rPh>
    <rPh sb="11" eb="12">
      <t>ナラ</t>
    </rPh>
    <rPh sb="14" eb="16">
      <t>セタイ</t>
    </rPh>
    <rPh sb="17" eb="19">
      <t>ジンコウ</t>
    </rPh>
    <phoneticPr fontId="4"/>
  </si>
  <si>
    <t>（R5.1.1現在）</t>
    <rPh sb="7" eb="9">
      <t>ゲンザイ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</si>
  <si>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</si>
  <si>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郵便番号</t>
    <rPh sb="0" eb="2">
      <t>ユウビン</t>
    </rPh>
    <rPh sb="2" eb="4">
      <t>バンゴウ</t>
    </rPh>
    <phoneticPr fontId="4"/>
  </si>
  <si>
    <t>所　　在　　地</t>
    <rPh sb="0" eb="1">
      <t>ショ</t>
    </rPh>
    <rPh sb="3" eb="4">
      <t>ザイ</t>
    </rPh>
    <rPh sb="6" eb="7">
      <t>チ</t>
    </rPh>
    <phoneticPr fontId="4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</si>
  <si>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</si>
  <si>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r>
      <t>面積
※</t>
    </r>
    <r>
      <rPr>
        <vertAlign val="subscript"/>
        <sz val="11"/>
        <color theme="1"/>
        <rFont val="ＭＳ Ｐ明朝"/>
        <family val="1"/>
        <charset val="128"/>
      </rPr>
      <t>1</t>
    </r>
    <rPh sb="0" eb="1">
      <t>メン</t>
    </rPh>
    <rPh sb="1" eb="2">
      <t>セキ</t>
    </rPh>
    <phoneticPr fontId="4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</si>
  <si>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4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</si>
  <si>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4"/>
  </si>
  <si>
    <t>区分</t>
    <rPh sb="0" eb="2">
      <t>クブン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</si>
  <si>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</si>
  <si>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</si>
  <si>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</si>
  <si>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</si>
  <si>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</si>
  <si>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うち外国人
人口</t>
    <rPh sb="2" eb="4">
      <t>ガイコク</t>
    </rPh>
    <rPh sb="4" eb="5">
      <t>ジン</t>
    </rPh>
    <rPh sb="6" eb="8">
      <t>ジンコウ</t>
    </rPh>
    <phoneticPr fontId="4"/>
  </si>
  <si>
    <t>対前年増減</t>
    <rPh sb="0" eb="1">
      <t>タイ</t>
    </rPh>
    <rPh sb="1" eb="3">
      <t>ゼンネン</t>
    </rPh>
    <rPh sb="3" eb="5">
      <t>ゾウゲン</t>
    </rPh>
    <phoneticPr fontId="4"/>
  </si>
  <si>
    <t>k㎡</t>
    <phoneticPr fontId="4"/>
  </si>
  <si>
    <t>世帯</t>
    <rPh sb="0" eb="2">
      <t>セタイ</t>
    </rPh>
    <phoneticPr fontId="4"/>
  </si>
  <si>
    <t>人</t>
    <rPh sb="0" eb="1">
      <t>ヒト</t>
    </rPh>
    <phoneticPr fontId="4"/>
  </si>
  <si>
    <t>人</t>
    <rPh sb="0" eb="1">
      <t>ニン</t>
    </rPh>
    <phoneticPr fontId="4"/>
  </si>
  <si>
    <t>市町村計</t>
    <rPh sb="0" eb="3">
      <t>シチョウソン</t>
    </rPh>
    <rPh sb="3" eb="4">
      <t>ケイ</t>
    </rPh>
    <phoneticPr fontId="4"/>
  </si>
  <si>
    <t>市計</t>
    <rPh sb="0" eb="1">
      <t>シ</t>
    </rPh>
    <rPh sb="1" eb="2">
      <t>ケイ</t>
    </rPh>
    <phoneticPr fontId="4"/>
  </si>
  <si>
    <r>
      <t>町村計※</t>
    </r>
    <r>
      <rPr>
        <vertAlign val="subscript"/>
        <sz val="11"/>
        <color theme="1"/>
        <rFont val="ＭＳ Ｐゴシック"/>
        <family val="3"/>
        <charset val="128"/>
      </rPr>
      <t>2</t>
    </r>
    <rPh sb="0" eb="2">
      <t>チョウソン</t>
    </rPh>
    <rPh sb="2" eb="3">
      <t>ケイ</t>
    </rPh>
    <phoneticPr fontId="4"/>
  </si>
  <si>
    <t>八王子市</t>
  </si>
  <si>
    <t>T 6. 9. 1</t>
    <phoneticPr fontId="4"/>
  </si>
  <si>
    <t>192-8501</t>
    <phoneticPr fontId="4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</si>
  <si>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4"/>
  </si>
  <si>
    <t>042-626-3111</t>
    <phoneticPr fontId="4"/>
  </si>
  <si>
    <t>八</t>
    <rPh sb="0" eb="1">
      <t>ハチ</t>
    </rPh>
    <phoneticPr fontId="4"/>
  </si>
  <si>
    <t>立川市</t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</si>
  <si>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</si>
  <si>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4"/>
  </si>
  <si>
    <t>042-523-2111</t>
    <phoneticPr fontId="4"/>
  </si>
  <si>
    <t>立</t>
    <rPh sb="0" eb="1">
      <t>タ</t>
    </rPh>
    <phoneticPr fontId="4"/>
  </si>
  <si>
    <t>武蔵野市</t>
  </si>
  <si>
    <t>S22.11. 3</t>
    <phoneticPr fontId="4"/>
  </si>
  <si>
    <t>武蔵野市緑町2-2-28</t>
    <rPh sb="0" eb="4">
      <t>ムサシノシ</t>
    </rPh>
    <rPh sb="4" eb="5">
      <t>ミドリ</t>
    </rPh>
    <rPh sb="5" eb="6">
      <t>マチ</t>
    </rPh>
    <phoneticPr fontId="4"/>
  </si>
  <si>
    <t>0422-51-5131</t>
    <phoneticPr fontId="9"/>
  </si>
  <si>
    <t>武</t>
    <rPh sb="0" eb="1">
      <t>タケシ</t>
    </rPh>
    <phoneticPr fontId="4"/>
  </si>
  <si>
    <t>三鷹市</t>
  </si>
  <si>
    <t>S25.11. 3</t>
    <phoneticPr fontId="4"/>
  </si>
  <si>
    <t>181-8555</t>
  </si>
  <si>
    <t>三鷹市野崎1-1-1</t>
    <rPh sb="0" eb="3">
      <t>ミタカシ</t>
    </rPh>
    <rPh sb="3" eb="5">
      <t>ノザキ</t>
    </rPh>
    <phoneticPr fontId="4"/>
  </si>
  <si>
    <t>0422-45-1151</t>
    <phoneticPr fontId="9"/>
  </si>
  <si>
    <t>三</t>
    <rPh sb="0" eb="1">
      <t>サン</t>
    </rPh>
    <phoneticPr fontId="4"/>
  </si>
  <si>
    <t>青梅市</t>
  </si>
  <si>
    <t>S26. 4. 1</t>
    <phoneticPr fontId="4"/>
  </si>
  <si>
    <t>198-8701</t>
    <phoneticPr fontId="4"/>
  </si>
  <si>
    <t>青梅市東青梅1-11-1</t>
    <rPh sb="0" eb="3">
      <t>オウメシ</t>
    </rPh>
    <rPh sb="3" eb="4">
      <t>ヒガシ</t>
    </rPh>
    <rPh sb="4" eb="6">
      <t>オウメ</t>
    </rPh>
    <phoneticPr fontId="4"/>
  </si>
  <si>
    <t>0428-22-1111</t>
    <phoneticPr fontId="4"/>
  </si>
  <si>
    <t>青</t>
    <rPh sb="0" eb="1">
      <t>アオ</t>
    </rPh>
    <phoneticPr fontId="4"/>
  </si>
  <si>
    <t>府中市</t>
  </si>
  <si>
    <t>S29. 4. 1</t>
    <phoneticPr fontId="4"/>
  </si>
  <si>
    <t>183-8703</t>
    <phoneticPr fontId="4"/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</si>
  <si>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4"/>
  </si>
  <si>
    <t>042-364-4111</t>
    <phoneticPr fontId="4"/>
  </si>
  <si>
    <t>府</t>
    <rPh sb="0" eb="1">
      <t>フ</t>
    </rPh>
    <phoneticPr fontId="4"/>
  </si>
  <si>
    <t>昭島市</t>
  </si>
  <si>
    <t>S29. 5. 1</t>
    <phoneticPr fontId="4"/>
  </si>
  <si>
    <t>196-8511</t>
    <phoneticPr fontId="4"/>
  </si>
  <si>
    <t>昭島市田中町1-17-1</t>
    <rPh sb="0" eb="3">
      <t>アキシマシ</t>
    </rPh>
    <rPh sb="3" eb="5">
      <t>タナカ</t>
    </rPh>
    <rPh sb="5" eb="6">
      <t>マチ</t>
    </rPh>
    <phoneticPr fontId="4"/>
  </si>
  <si>
    <t>042-544-5111</t>
    <phoneticPr fontId="4"/>
  </si>
  <si>
    <t>昭</t>
    <rPh sb="0" eb="1">
      <t>アキラ</t>
    </rPh>
    <phoneticPr fontId="4"/>
  </si>
  <si>
    <t>調布市</t>
  </si>
  <si>
    <t>S30. 4. 1</t>
    <phoneticPr fontId="4"/>
  </si>
  <si>
    <t>182-8511</t>
    <phoneticPr fontId="4"/>
  </si>
  <si>
    <t>調布市小島町2-35-1</t>
    <rPh sb="0" eb="3">
      <t>チョウフシ</t>
    </rPh>
    <rPh sb="3" eb="5">
      <t>コジマ</t>
    </rPh>
    <rPh sb="5" eb="6">
      <t>マチ</t>
    </rPh>
    <phoneticPr fontId="4"/>
  </si>
  <si>
    <t>042-481-7111</t>
    <phoneticPr fontId="4"/>
  </si>
  <si>
    <t>調</t>
    <rPh sb="0" eb="1">
      <t>チョウ</t>
    </rPh>
    <phoneticPr fontId="4"/>
  </si>
  <si>
    <t>町田市</t>
  </si>
  <si>
    <t>S33. 2. 1</t>
    <phoneticPr fontId="4"/>
  </si>
  <si>
    <t>194-8520</t>
  </si>
  <si>
    <t>町田市森野2-2-22</t>
    <rPh sb="0" eb="3">
      <t>マチダシ</t>
    </rPh>
    <rPh sb="3" eb="5">
      <t>モリノ</t>
    </rPh>
    <phoneticPr fontId="4"/>
  </si>
  <si>
    <t>042-722-3111</t>
  </si>
  <si>
    <t>町</t>
    <rPh sb="0" eb="1">
      <t>マチ</t>
    </rPh>
    <phoneticPr fontId="4"/>
  </si>
  <si>
    <t>小金井市</t>
  </si>
  <si>
    <t>S33.10. 1</t>
    <phoneticPr fontId="4"/>
  </si>
  <si>
    <t>184-8504</t>
    <phoneticPr fontId="4"/>
  </si>
  <si>
    <t>小金井市本町6-6-3</t>
    <rPh sb="0" eb="4">
      <t>コガネイシ</t>
    </rPh>
    <rPh sb="4" eb="6">
      <t>ホンマチ</t>
    </rPh>
    <phoneticPr fontId="4"/>
  </si>
  <si>
    <t>042-383-1111</t>
    <phoneticPr fontId="4"/>
  </si>
  <si>
    <t>金</t>
    <rPh sb="0" eb="1">
      <t>カネ</t>
    </rPh>
    <phoneticPr fontId="4"/>
  </si>
  <si>
    <t>小平市</t>
  </si>
  <si>
    <t>S37.10. 1</t>
    <phoneticPr fontId="4"/>
  </si>
  <si>
    <t>187-8701</t>
    <phoneticPr fontId="4"/>
  </si>
  <si>
    <t>小平市小川町2-1333</t>
    <rPh sb="0" eb="3">
      <t>コダイラシ</t>
    </rPh>
    <rPh sb="3" eb="5">
      <t>オガワ</t>
    </rPh>
    <rPh sb="5" eb="6">
      <t>マチ</t>
    </rPh>
    <phoneticPr fontId="4"/>
  </si>
  <si>
    <t>042-341-1211</t>
    <phoneticPr fontId="4"/>
  </si>
  <si>
    <t>平</t>
    <rPh sb="0" eb="1">
      <t>ヒラ</t>
    </rPh>
    <phoneticPr fontId="4"/>
  </si>
  <si>
    <t>日野市</t>
  </si>
  <si>
    <t>S38.11. 3</t>
    <phoneticPr fontId="4"/>
  </si>
  <si>
    <t>191-8686</t>
    <phoneticPr fontId="4"/>
  </si>
  <si>
    <t>日野市神明1-12-1</t>
    <rPh sb="0" eb="3">
      <t>ヒノシ</t>
    </rPh>
    <rPh sb="3" eb="5">
      <t>シンメイ</t>
    </rPh>
    <phoneticPr fontId="4"/>
  </si>
  <si>
    <t>042-585-1111</t>
    <phoneticPr fontId="4"/>
  </si>
  <si>
    <t>日</t>
    <rPh sb="0" eb="1">
      <t>ヒ</t>
    </rPh>
    <phoneticPr fontId="4"/>
  </si>
  <si>
    <t>東村山市</t>
  </si>
  <si>
    <t>S39. 4. 1</t>
    <phoneticPr fontId="4"/>
  </si>
  <si>
    <t>189-8501</t>
    <phoneticPr fontId="4"/>
  </si>
  <si>
    <t>東村山市本町1-2-3</t>
    <rPh sb="0" eb="4">
      <t>ヒガシムラヤマシ</t>
    </rPh>
    <rPh sb="4" eb="6">
      <t>ホンマチ</t>
    </rPh>
    <phoneticPr fontId="4"/>
  </si>
  <si>
    <t>042-393-5111</t>
    <phoneticPr fontId="4"/>
  </si>
  <si>
    <t>東</t>
    <rPh sb="0" eb="1">
      <t>ヒガシ</t>
    </rPh>
    <phoneticPr fontId="4"/>
  </si>
  <si>
    <t>国分寺市</t>
  </si>
  <si>
    <t>S39.11. 3</t>
    <phoneticPr fontId="4"/>
  </si>
  <si>
    <t>185-8501</t>
    <phoneticPr fontId="4"/>
  </si>
  <si>
    <t>国分寺市戸倉1-6-1</t>
    <rPh sb="0" eb="4">
      <t>コクブンジシ</t>
    </rPh>
    <rPh sb="4" eb="6">
      <t>トクラ</t>
    </rPh>
    <phoneticPr fontId="4"/>
  </si>
  <si>
    <t>042-325-0111</t>
    <phoneticPr fontId="4"/>
  </si>
  <si>
    <t>分</t>
    <rPh sb="0" eb="1">
      <t>ブン</t>
    </rPh>
    <phoneticPr fontId="4"/>
  </si>
  <si>
    <t>国立市</t>
  </si>
  <si>
    <t>S42. 1. 1</t>
  </si>
  <si>
    <t>186-8501</t>
  </si>
  <si>
    <t>国立市富士見台2-47-1</t>
    <rPh sb="0" eb="3">
      <t>クニタチシ</t>
    </rPh>
    <rPh sb="3" eb="7">
      <t>フジミダイ</t>
    </rPh>
    <phoneticPr fontId="4"/>
  </si>
  <si>
    <t>042-576-2111</t>
    <phoneticPr fontId="4"/>
  </si>
  <si>
    <t>国</t>
    <rPh sb="0" eb="1">
      <t>クニ</t>
    </rPh>
    <phoneticPr fontId="4"/>
  </si>
  <si>
    <t>福生市</t>
  </si>
  <si>
    <t>S45. 7. 1</t>
  </si>
  <si>
    <t>197-8501</t>
  </si>
  <si>
    <t>福生市本町5</t>
    <rPh sb="0" eb="3">
      <t>フッサシ</t>
    </rPh>
    <rPh sb="3" eb="5">
      <t>ホンマチ</t>
    </rPh>
    <phoneticPr fontId="4"/>
  </si>
  <si>
    <t>042-551-1511</t>
  </si>
  <si>
    <t>福</t>
    <rPh sb="0" eb="1">
      <t>フク</t>
    </rPh>
    <phoneticPr fontId="4"/>
  </si>
  <si>
    <t>狛江市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</si>
  <si>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</si>
  <si>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</si>
  <si>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4"/>
  </si>
  <si>
    <t>03-3430-1111</t>
  </si>
  <si>
    <t>狛</t>
    <rPh sb="0" eb="1">
      <t>コマ</t>
    </rPh>
    <phoneticPr fontId="4"/>
  </si>
  <si>
    <t>東大和市</t>
  </si>
  <si>
    <t>S45.10. 1</t>
    <phoneticPr fontId="4"/>
  </si>
  <si>
    <t>207-8585</t>
    <phoneticPr fontId="4"/>
  </si>
  <si>
    <t>東大和市中央3-930</t>
    <rPh sb="0" eb="4">
      <t>ヒガシヤマトシ</t>
    </rPh>
    <rPh sb="4" eb="6">
      <t>チュウオウ</t>
    </rPh>
    <phoneticPr fontId="4"/>
  </si>
  <si>
    <t>042-563-2111</t>
    <phoneticPr fontId="4"/>
  </si>
  <si>
    <t>大</t>
    <rPh sb="0" eb="1">
      <t>ダイ</t>
    </rPh>
    <phoneticPr fontId="4"/>
  </si>
  <si>
    <t>清瀬市</t>
  </si>
  <si>
    <t>204-8511</t>
  </si>
  <si>
    <t>清瀬市中里5-842</t>
    <rPh sb="0" eb="3">
      <t>キヨセシ</t>
    </rPh>
    <rPh sb="3" eb="5">
      <t>ナカサト</t>
    </rPh>
    <phoneticPr fontId="4"/>
  </si>
  <si>
    <t>042-492-5111</t>
    <phoneticPr fontId="4"/>
  </si>
  <si>
    <t>清</t>
    <rPh sb="0" eb="1">
      <t>キヨ</t>
    </rPh>
    <phoneticPr fontId="4"/>
  </si>
  <si>
    <t>東久留米市</t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</si>
  <si>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</si>
  <si>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4"/>
  </si>
  <si>
    <t>042-470-7777</t>
    <phoneticPr fontId="4"/>
  </si>
  <si>
    <t>久</t>
    <rPh sb="0" eb="1">
      <t>ヒサ</t>
    </rPh>
    <phoneticPr fontId="4"/>
  </si>
  <si>
    <t>武蔵村山市</t>
  </si>
  <si>
    <t>S45.11. 3</t>
    <phoneticPr fontId="4"/>
  </si>
  <si>
    <t>208-8501</t>
    <phoneticPr fontId="4"/>
  </si>
  <si>
    <t>武蔵村山市本町1-1-1</t>
    <rPh sb="0" eb="5">
      <t>ムサシムラヤマシ</t>
    </rPh>
    <rPh sb="5" eb="7">
      <t>ホンマチ</t>
    </rPh>
    <phoneticPr fontId="4"/>
  </si>
  <si>
    <t>042-565-1111</t>
    <phoneticPr fontId="4"/>
  </si>
  <si>
    <t>村</t>
    <rPh sb="0" eb="1">
      <t>ムラ</t>
    </rPh>
    <phoneticPr fontId="4"/>
  </si>
  <si>
    <t>多摩市</t>
  </si>
  <si>
    <t>S46.11. 1</t>
    <phoneticPr fontId="4"/>
  </si>
  <si>
    <t>206-8666</t>
  </si>
  <si>
    <t>多摩市関戸6-12-1</t>
    <rPh sb="0" eb="3">
      <t>タマシ</t>
    </rPh>
    <rPh sb="3" eb="5">
      <t>セキド</t>
    </rPh>
    <phoneticPr fontId="4"/>
  </si>
  <si>
    <t>042-375-8111</t>
  </si>
  <si>
    <t>多</t>
    <rPh sb="0" eb="1">
      <t>タ</t>
    </rPh>
    <phoneticPr fontId="4"/>
  </si>
  <si>
    <t>稲城市</t>
  </si>
  <si>
    <t>206-8601</t>
    <phoneticPr fontId="4"/>
  </si>
  <si>
    <t>稲城市東長沼2111</t>
    <rPh sb="0" eb="3">
      <t>イナギシ</t>
    </rPh>
    <rPh sb="3" eb="6">
      <t>ヒガシナガヌマ</t>
    </rPh>
    <phoneticPr fontId="4"/>
  </si>
  <si>
    <t>042-378-2111</t>
    <phoneticPr fontId="4"/>
  </si>
  <si>
    <t>稲</t>
    <rPh sb="0" eb="1">
      <t>イネ</t>
    </rPh>
    <phoneticPr fontId="4"/>
  </si>
  <si>
    <t>羽村市</t>
  </si>
  <si>
    <t>H 3.11. 1</t>
    <phoneticPr fontId="4"/>
  </si>
  <si>
    <t>205-8601</t>
    <phoneticPr fontId="4"/>
  </si>
  <si>
    <t>羽村市緑ヶ丘5-2-1</t>
    <rPh sb="0" eb="3">
      <t>ハムラシ</t>
    </rPh>
    <rPh sb="3" eb="6">
      <t>ミドリガオカ</t>
    </rPh>
    <phoneticPr fontId="4"/>
  </si>
  <si>
    <t>042-555-1111</t>
    <phoneticPr fontId="4"/>
  </si>
  <si>
    <t>羽</t>
    <rPh sb="0" eb="1">
      <t>ハネ</t>
    </rPh>
    <phoneticPr fontId="4"/>
  </si>
  <si>
    <t>あきる野市</t>
  </si>
  <si>
    <t>H 7. 9. 1</t>
    <phoneticPr fontId="4"/>
  </si>
  <si>
    <t>197-0814</t>
    <phoneticPr fontId="4"/>
  </si>
  <si>
    <t>あきる野市二宮350</t>
    <rPh sb="3" eb="5">
      <t>ノシ</t>
    </rPh>
    <rPh sb="5" eb="6">
      <t>ニ</t>
    </rPh>
    <rPh sb="6" eb="7">
      <t>ミヤ</t>
    </rPh>
    <phoneticPr fontId="4"/>
  </si>
  <si>
    <t>042-558-1111</t>
    <phoneticPr fontId="4"/>
  </si>
  <si>
    <t>あ</t>
  </si>
  <si>
    <t>西東京市</t>
  </si>
  <si>
    <t>H13. 1.21</t>
    <phoneticPr fontId="4"/>
  </si>
  <si>
    <t>188-8666</t>
    <phoneticPr fontId="4"/>
  </si>
  <si>
    <t>西東京市南町5-6-13</t>
    <rPh sb="0" eb="4">
      <t>ニシトウキョウシ</t>
    </rPh>
    <rPh sb="4" eb="6">
      <t>ミナミマチ</t>
    </rPh>
    <phoneticPr fontId="4"/>
  </si>
  <si>
    <t>042-464-1311</t>
    <phoneticPr fontId="4"/>
  </si>
  <si>
    <t>西</t>
    <rPh sb="0" eb="1">
      <t>ニシ</t>
    </rPh>
    <phoneticPr fontId="4"/>
  </si>
  <si>
    <t>瑞穂町</t>
  </si>
  <si>
    <t>S15.11.10</t>
    <phoneticPr fontId="4"/>
  </si>
  <si>
    <t>190-1292</t>
    <phoneticPr fontId="4"/>
  </si>
  <si>
    <t>西多摩郡瑞穂町大字箱根ケ崎2335</t>
    <rPh sb="0" eb="4">
      <t>ニシタマグン</t>
    </rPh>
    <rPh sb="4" eb="7">
      <t>ミズホマチ</t>
    </rPh>
    <rPh sb="7" eb="9">
      <t>オオアザ</t>
    </rPh>
    <rPh sb="9" eb="11">
      <t>ハコネ</t>
    </rPh>
    <rPh sb="12" eb="13">
      <t>ザキ</t>
    </rPh>
    <phoneticPr fontId="4"/>
  </si>
  <si>
    <t>042-557-0501</t>
    <phoneticPr fontId="4"/>
  </si>
  <si>
    <t>瑞</t>
    <rPh sb="0" eb="1">
      <t>ズイ</t>
    </rPh>
    <phoneticPr fontId="4"/>
  </si>
  <si>
    <t>日の出町</t>
  </si>
  <si>
    <t>S49. 6. 1</t>
    <phoneticPr fontId="4"/>
  </si>
  <si>
    <t>190-0192</t>
    <phoneticPr fontId="4"/>
  </si>
  <si>
    <t>　　 〃　　日の出町大字平井2780</t>
    <rPh sb="6" eb="7">
      <t>ヒ</t>
    </rPh>
    <rPh sb="8" eb="10">
      <t>デマチ</t>
    </rPh>
    <rPh sb="10" eb="12">
      <t>オオアザ</t>
    </rPh>
    <rPh sb="12" eb="14">
      <t>ヒライ</t>
    </rPh>
    <phoneticPr fontId="4"/>
  </si>
  <si>
    <t>042-597-0511</t>
    <phoneticPr fontId="4"/>
  </si>
  <si>
    <t>檜原村</t>
  </si>
  <si>
    <t>-</t>
    <phoneticPr fontId="4"/>
  </si>
  <si>
    <t>190-0212</t>
    <phoneticPr fontId="4"/>
  </si>
  <si>
    <t>　　 〃　　檜原村467-1</t>
    <rPh sb="6" eb="9">
      <t>ヒノハラムラ</t>
    </rPh>
    <phoneticPr fontId="4"/>
  </si>
  <si>
    <t>042-598-1011</t>
    <phoneticPr fontId="4"/>
  </si>
  <si>
    <t>檜</t>
    <rPh sb="0" eb="1">
      <t>ヒノキ</t>
    </rPh>
    <phoneticPr fontId="4"/>
  </si>
  <si>
    <t>奥多摩町</t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</si>
  <si>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</si>
  <si>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</si>
  <si>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4"/>
  </si>
  <si>
    <t>0428-83-2111</t>
  </si>
  <si>
    <t>奥</t>
    <rPh sb="0" eb="1">
      <t>オク</t>
    </rPh>
    <phoneticPr fontId="4"/>
  </si>
  <si>
    <t>大島町</t>
  </si>
  <si>
    <t>100-0101</t>
    <phoneticPr fontId="4"/>
  </si>
  <si>
    <t>大島町元町1-1-14</t>
    <rPh sb="0" eb="3">
      <t>オオシママチ</t>
    </rPh>
    <rPh sb="3" eb="4">
      <t>モト</t>
    </rPh>
    <rPh sb="4" eb="5">
      <t>マチ</t>
    </rPh>
    <phoneticPr fontId="4"/>
  </si>
  <si>
    <t>04992-2-1443</t>
    <phoneticPr fontId="4"/>
  </si>
  <si>
    <t>利島村</t>
  </si>
  <si>
    <t>100-0301</t>
    <phoneticPr fontId="4"/>
  </si>
  <si>
    <t>利島村248</t>
    <rPh sb="0" eb="3">
      <t>トシマムラ</t>
    </rPh>
    <phoneticPr fontId="4"/>
  </si>
  <si>
    <t>04992-9-0011</t>
    <phoneticPr fontId="4"/>
  </si>
  <si>
    <t>利</t>
    <rPh sb="0" eb="1">
      <t>リ</t>
    </rPh>
    <phoneticPr fontId="4"/>
  </si>
  <si>
    <t>新島村</t>
  </si>
  <si>
    <t>-</t>
  </si>
  <si>
    <t>100-0402</t>
  </si>
  <si>
    <t>新島村本村1-1-1</t>
    <rPh sb="0" eb="3">
      <t>ニイジマムラ</t>
    </rPh>
    <rPh sb="3" eb="5">
      <t>ホンムラ</t>
    </rPh>
    <phoneticPr fontId="4"/>
  </si>
  <si>
    <t>04992-5-0240</t>
  </si>
  <si>
    <t>新</t>
    <rPh sb="0" eb="1">
      <t>シン</t>
    </rPh>
    <phoneticPr fontId="4"/>
  </si>
  <si>
    <t>神津島村</t>
  </si>
  <si>
    <t>100-0601</t>
    <phoneticPr fontId="4"/>
  </si>
  <si>
    <t>神津島村904</t>
    <rPh sb="0" eb="4">
      <t>コウヅシマムラ</t>
    </rPh>
    <phoneticPr fontId="4"/>
  </si>
  <si>
    <t>04992-8-0011</t>
    <phoneticPr fontId="4"/>
  </si>
  <si>
    <t>神</t>
    <rPh sb="0" eb="1">
      <t>カミ</t>
    </rPh>
    <phoneticPr fontId="4"/>
  </si>
  <si>
    <t>三宅村</t>
  </si>
  <si>
    <t>100-1212</t>
    <phoneticPr fontId="9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</si>
  <si>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4"/>
  </si>
  <si>
    <t>04994-5-0981</t>
    <phoneticPr fontId="9"/>
  </si>
  <si>
    <t>御蔵島村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</si>
  <si>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</si>
  <si>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4"/>
  </si>
  <si>
    <t>04994-8-2121</t>
  </si>
  <si>
    <t>御</t>
    <rPh sb="0" eb="1">
      <t>オン</t>
    </rPh>
    <phoneticPr fontId="4"/>
  </si>
  <si>
    <t>八丈町</t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</si>
  <si>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</si>
  <si>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4"/>
  </si>
  <si>
    <t>04996-2-1121</t>
  </si>
  <si>
    <t>青ヶ島村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</si>
  <si>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</si>
  <si>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4"/>
  </si>
  <si>
    <t>04996-9-0111</t>
  </si>
  <si>
    <t>小笠原村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</si>
  <si>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</si>
  <si>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4"/>
  </si>
  <si>
    <t>04998-2-3111</t>
  </si>
  <si>
    <t>小</t>
    <rPh sb="0" eb="1">
      <t>ショウ</t>
    </rPh>
    <phoneticPr fontId="4"/>
  </si>
  <si>
    <t>資料：　令和5年1月　「住民基本台帳による東京都の世帯と人口」（総務局）</t>
    <rPh sb="0" eb="2">
      <t>シリョウ</t>
    </rPh>
    <rPh sb="4" eb="6">
      <t>レイワ</t>
    </rPh>
    <rPh sb="7" eb="8">
      <t>ネン</t>
    </rPh>
    <rPh sb="9" eb="10">
      <t>ガツ</t>
    </rPh>
    <rPh sb="12" eb="14">
      <t>ジュウミン</t>
    </rPh>
    <rPh sb="14" eb="16">
      <t>キホン</t>
    </rPh>
    <rPh sb="16" eb="18">
      <t>ダイチョウ</t>
    </rPh>
    <rPh sb="21" eb="24">
      <t>トウキョウト</t>
    </rPh>
    <rPh sb="25" eb="27">
      <t>セタイ</t>
    </rPh>
    <rPh sb="28" eb="30">
      <t>ジンコウ</t>
    </rPh>
    <rPh sb="32" eb="34">
      <t>ソウム</t>
    </rPh>
    <rPh sb="34" eb="35">
      <t>キョク</t>
    </rPh>
    <phoneticPr fontId="9"/>
  </si>
  <si>
    <r>
      <t>※</t>
    </r>
    <r>
      <rPr>
        <vertAlign val="subscript"/>
        <sz val="8"/>
        <color theme="1"/>
        <rFont val="ＭＳ Ｐ明朝"/>
        <family val="1"/>
        <charset val="128"/>
      </rPr>
      <t>１</t>
    </r>
    <r>
      <rPr>
        <sz val="8"/>
        <color theme="1"/>
        <rFont val="ＭＳ Ｐ明朝"/>
        <family val="1"/>
        <charset val="128"/>
      </rPr>
      <t>　面積は、国土交通省国土地理院の「令和5年全国都道府県市区町村別面積調（令和5年1月1日現在）」による</t>
    </r>
    <phoneticPr fontId="9"/>
  </si>
  <si>
    <r>
      <t>※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　町村計には鳥島（4.79k㎡）、ベヨネース列岩（0.00k㎡）、須美寿島（0.02k㎡）、及び孀婦岩（0.00k㎡）を含む（計4.81k㎡）</t>
    </r>
    <phoneticPr fontId="9"/>
  </si>
  <si>
    <t>市町制
施行日</t>
    <rPh sb="0" eb="1">
      <t>シ</t>
    </rPh>
    <rPh sb="1" eb="2">
      <t>チョウ</t>
    </rPh>
    <rPh sb="2" eb="3">
      <t>セイ</t>
    </rPh>
    <rPh sb="4" eb="6">
      <t>セコウ</t>
    </rPh>
    <rPh sb="6" eb="7">
      <t>ビ</t>
    </rPh>
    <phoneticPr fontId="4"/>
  </si>
  <si>
    <t>計</t>
    <rPh sb="0" eb="1">
      <t>ケイ</t>
    </rPh>
    <phoneticPr fontId="3"/>
  </si>
  <si>
    <t>市</t>
    <rPh sb="0" eb="1">
      <t>イチ</t>
    </rPh>
    <phoneticPr fontId="3"/>
  </si>
  <si>
    <t>町</t>
    <rPh sb="0" eb="1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</si>
</sst>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);[Red]\(#,##0.00\)"/>
    <numFmt numFmtId="177" formatCode="###,###,##0;&quot;△&quot;###,##0"/>
    <numFmt numFmtId="178" formatCode="[&lt;=999]000;[&lt;=99999]000\-00;000\-0000"/>
    <numFmt numFmtId="179" formatCode="[&lt;=99999999]####\-####;\(00\)\ ####\-####"/>
    <numFmt numFmtId="180" formatCode="#,##0;&quot;△ &quot;#,##0"/>
    <numFmt numFmtId="181" formatCode="#,##0.00_ "/>
    <numFmt numFmtId="182" formatCode="#,##0_);[Red]\(#,##0\)"/>
  </numFmts>
  <fonts count="13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vertAlign val="subscript"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vertAlign val="subscript"/>
      <sz val="8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0" applyFont="1"/>
    <xf numFmtId="0" fontId="2" fillId="0" borderId="7" xfId="1" applyFont="1" applyBorder="1" applyAlignment="1">
      <alignment horizontal="center" vertical="center" wrapText="1"/>
    </xf>
    <xf numFmtId="57" fontId="2" fillId="0" borderId="7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2" fillId="0" borderId="11" xfId="1" applyFont="1" applyBorder="1" applyAlignment="1">
      <alignment horizontal="right" vertical="center" wrapText="1"/>
    </xf>
    <xf numFmtId="0" fontId="2" fillId="0" borderId="12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6" xfId="1" applyFont="1" applyBorder="1" applyAlignment="1">
      <alignment horizontal="center" vertical="center"/>
    </xf>
    <xf numFmtId="176" fontId="7" fillId="0" borderId="6" xfId="1" applyNumberFormat="1" applyFont="1" applyBorder="1"/>
    <xf numFmtId="177" fontId="7" fillId="0" borderId="6" xfId="1" applyNumberFormat="1" applyFont="1" applyBorder="1" applyAlignment="1">
      <alignment horizontal="right" vertical="center"/>
    </xf>
    <xf numFmtId="177" fontId="7" fillId="0" borderId="6" xfId="1" applyNumberFormat="1" applyFont="1" applyBorder="1"/>
    <xf numFmtId="0" fontId="7" fillId="0" borderId="14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distributed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76" fontId="7" fillId="0" borderId="9" xfId="2" applyNumberFormat="1" applyFont="1" applyFill="1" applyBorder="1" applyAlignment="1">
      <alignment horizontal="right" vertical="center"/>
    </xf>
    <xf numFmtId="177" fontId="7" fillId="0" borderId="9" xfId="2" applyNumberFormat="1" applyFont="1" applyFill="1" applyBorder="1" applyAlignment="1">
      <alignment horizontal="right" vertical="center"/>
    </xf>
    <xf numFmtId="177" fontId="7" fillId="0" borderId="9" xfId="1" applyNumberFormat="1" applyFont="1" applyBorder="1"/>
    <xf numFmtId="0" fontId="7" fillId="0" borderId="17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distributed" vertical="center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178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179" fontId="2" fillId="0" borderId="6" xfId="1" applyNumberFormat="1" applyFont="1" applyBorder="1" applyAlignment="1" applyProtection="1">
      <alignment horizontal="center" vertical="center"/>
      <protection locked="0"/>
    </xf>
    <xf numFmtId="176" fontId="2" fillId="0" borderId="6" xfId="2" applyNumberFormat="1" applyFont="1" applyFill="1" applyBorder="1" applyAlignment="1">
      <alignment vertical="center"/>
    </xf>
    <xf numFmtId="177" fontId="2" fillId="0" borderId="6" xfId="2" applyNumberFormat="1" applyFont="1" applyFill="1" applyBorder="1" applyAlignment="1">
      <alignment vertical="center"/>
    </xf>
    <xf numFmtId="177" fontId="2" fillId="0" borderId="0" xfId="2" applyNumberFormat="1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177" fontId="2" fillId="0" borderId="18" xfId="2" applyNumberFormat="1" applyFont="1" applyFill="1" applyBorder="1" applyAlignment="1">
      <alignment vertical="center"/>
    </xf>
    <xf numFmtId="180" fontId="2" fillId="0" borderId="6" xfId="2" applyNumberFormat="1" applyFont="1" applyFill="1" applyBorder="1" applyAlignment="1">
      <alignment horizontal="right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distributed" vertical="center"/>
    </xf>
    <xf numFmtId="49" fontId="2" fillId="0" borderId="9" xfId="1" applyNumberFormat="1" applyFont="1" applyBorder="1" applyAlignment="1" applyProtection="1">
      <alignment horizontal="center" vertical="center"/>
      <protection locked="0"/>
    </xf>
    <xf numFmtId="178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79" fontId="2" fillId="0" borderId="9" xfId="1" applyNumberFormat="1" applyFont="1" applyBorder="1" applyAlignment="1" applyProtection="1">
      <alignment horizontal="center" vertical="center"/>
      <protection locked="0"/>
    </xf>
    <xf numFmtId="176" fontId="2" fillId="0" borderId="9" xfId="2" applyNumberFormat="1" applyFont="1" applyFill="1" applyBorder="1" applyAlignment="1">
      <alignment vertical="center"/>
    </xf>
    <xf numFmtId="177" fontId="2" fillId="0" borderId="9" xfId="2" applyNumberFormat="1" applyFont="1" applyFill="1" applyBorder="1" applyAlignment="1">
      <alignment vertical="center"/>
    </xf>
    <xf numFmtId="177" fontId="2" fillId="0" borderId="19" xfId="2" applyNumberFormat="1" applyFont="1" applyFill="1" applyBorder="1" applyAlignment="1">
      <alignment vertical="center"/>
    </xf>
    <xf numFmtId="38" fontId="2" fillId="0" borderId="9" xfId="2" applyFont="1" applyFill="1" applyBorder="1" applyAlignment="1">
      <alignment vertical="center"/>
    </xf>
    <xf numFmtId="177" fontId="2" fillId="0" borderId="20" xfId="2" applyNumberFormat="1" applyFont="1" applyFill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178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179" fontId="2" fillId="0" borderId="11" xfId="1" applyNumberFormat="1" applyFont="1" applyBorder="1" applyAlignment="1" applyProtection="1">
      <alignment horizontal="center" vertical="center"/>
      <protection locked="0"/>
    </xf>
    <xf numFmtId="180" fontId="2" fillId="0" borderId="11" xfId="2" applyNumberFormat="1" applyFont="1" applyFill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180" fontId="2" fillId="0" borderId="9" xfId="2" applyNumberFormat="1" applyFont="1" applyFill="1" applyBorder="1" applyAlignment="1">
      <alignment horizontal="right" vertical="center"/>
    </xf>
    <xf numFmtId="177" fontId="2" fillId="0" borderId="11" xfId="2" applyNumberFormat="1" applyFont="1" applyFill="1" applyBorder="1" applyAlignment="1">
      <alignment vertical="center"/>
    </xf>
    <xf numFmtId="177" fontId="2" fillId="0" borderId="21" xfId="2" applyNumberFormat="1" applyFont="1" applyFill="1" applyBorder="1" applyAlignment="1">
      <alignment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38" fontId="2" fillId="0" borderId="11" xfId="2" applyFont="1" applyFill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/>
    <xf numFmtId="179" fontId="10" fillId="0" borderId="0" xfId="1" applyNumberFormat="1" applyFont="1" applyAlignment="1" applyProtection="1">
      <alignment horizontal="center"/>
      <protection locked="0"/>
    </xf>
    <xf numFmtId="181" fontId="10" fillId="0" borderId="0" xfId="1" applyNumberFormat="1" applyFont="1" applyAlignment="1" applyProtection="1">
      <alignment wrapText="1"/>
      <protection locked="0"/>
    </xf>
    <xf numFmtId="182" fontId="2" fillId="0" borderId="0" xfId="2" applyNumberFormat="1" applyFont="1" applyFill="1" applyBorder="1"/>
    <xf numFmtId="182" fontId="2" fillId="0" borderId="0" xfId="2" applyNumberFormat="1" applyFont="1" applyFill="1" applyBorder="1" applyProtection="1">
      <protection locked="0"/>
    </xf>
    <xf numFmtId="180" fontId="2" fillId="0" borderId="0" xfId="1" applyNumberFormat="1" applyFont="1"/>
    <xf numFmtId="0" fontId="2" fillId="0" borderId="0" xfId="1" applyFont="1" applyAlignment="1">
      <alignment horizontal="center" vertical="center"/>
    </xf>
    <xf numFmtId="49" fontId="10" fillId="0" borderId="0" xfId="1" applyNumberFormat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0" fontId="2" fillId="0" borderId="7" xfId="1" applyFont="1" applyBorder="1" applyAlignment="1">
      <alignment horizontal="center" vertical="center"/>
    </xf>
    <xf numFmtId="0" fontId="5" fillId="2" borderId="0" xfId="0" applyFont="1" applyFill="1"/>
    <xf numFmtId="0" fontId="2" fillId="0" borderId="22" xfId="1" applyFont="1" applyBorder="1" applyAlignment="1">
      <alignment horizontal="distributed" vertical="center"/>
    </xf>
    <xf numFmtId="49" fontId="2" fillId="0" borderId="23" xfId="1" applyNumberFormat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179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3" xfId="2" applyNumberFormat="1" applyFont="1" applyFill="1" applyBorder="1" applyAlignment="1">
      <alignment vertical="center"/>
    </xf>
    <xf numFmtId="177" fontId="2" fillId="0" borderId="23" xfId="2" applyNumberFormat="1" applyFont="1" applyFill="1" applyBorder="1" applyAlignment="1">
      <alignment vertical="center"/>
    </xf>
    <xf numFmtId="177" fontId="2" fillId="0" borderId="24" xfId="2" applyNumberFormat="1" applyFont="1" applyFill="1" applyBorder="1" applyAlignment="1">
      <alignment vertical="center"/>
    </xf>
    <xf numFmtId="38" fontId="2" fillId="0" borderId="23" xfId="2" applyFont="1" applyFill="1" applyBorder="1" applyAlignment="1">
      <alignment vertical="center"/>
    </xf>
    <xf numFmtId="180" fontId="2" fillId="0" borderId="23" xfId="2" applyNumberFormat="1" applyFont="1" applyFill="1" applyBorder="1" applyAlignment="1">
      <alignment horizontal="right" vertical="center"/>
    </xf>
    <xf numFmtId="0" fontId="2" fillId="0" borderId="2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distributed" vertical="center" indent="5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distributed" vertical="center" wrapText="1" indent="3"/>
    </xf>
    <xf numFmtId="0" fontId="2" fillId="0" borderId="4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view="pageBreakPreview" zoomScale="102" zoomScaleNormal="100" zoomScaleSheetLayoutView="102" workbookViewId="0">
      <selection activeCell="I8" sqref="I8"/>
    </sheetView>
  </sheetViews>
  <sheetFormatPr defaultColWidth="8.75" defaultRowHeight="18.75"/>
  <cols>
    <col min="1" max="1" width="11.5" style="3" customWidth="1"/>
    <col min="2" max="3" width="10.75" style="3" customWidth="1"/>
    <col min="4" max="4" width="28.5" style="3" customWidth="1"/>
    <col min="5" max="5" width="15.375" style="3" customWidth="1"/>
    <col min="6" max="6" width="8.625" style="3" bestFit="1" customWidth="1"/>
    <col min="7" max="7" width="8.75" style="3"/>
    <col min="8" max="11" width="9" style="3" bestFit="1" customWidth="1"/>
    <col min="12" max="12" width="8.75" style="3"/>
    <col min="13" max="13" width="9" style="3" bestFit="1" customWidth="1"/>
    <col min="14" max="14" width="10.75" style="3" bestFit="1" customWidth="1"/>
    <col min="15" max="15" width="4.75" style="3" customWidth="1"/>
    <col min="16" max="16384" width="8.75" style="3"/>
  </cols>
  <sheetData>
    <row r="1" spans="1:15" ht="19.5" thickBo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89" t="s">
        <v>1</v>
      </c>
      <c r="O1" s="89"/>
    </row>
    <row r="2" spans="1:15" ht="13.15" customHeight="1">
      <c r="A2" s="90" t="s">
        <v>2</v>
      </c>
      <c r="B2" s="92" t="s">
        <v>243</v>
      </c>
      <c r="C2" s="95" t="s">
        <v>3</v>
      </c>
      <c r="D2" s="95" t="s">
        <v>4</v>
      </c>
      <c r="E2" s="95" t="s">
        <v>5</v>
      </c>
      <c r="F2" s="96" t="s">
        <v>6</v>
      </c>
      <c r="G2" s="95" t="s">
        <v>7</v>
      </c>
      <c r="H2" s="97" t="s">
        <v>8</v>
      </c>
      <c r="I2" s="97"/>
      <c r="J2" s="97"/>
      <c r="K2" s="97"/>
      <c r="L2" s="97"/>
      <c r="M2" s="97"/>
      <c r="N2" s="97"/>
      <c r="O2" s="98" t="s">
        <v>9</v>
      </c>
    </row>
    <row r="3" spans="1:15">
      <c r="A3" s="91"/>
      <c r="B3" s="93"/>
      <c r="C3" s="87"/>
      <c r="D3" s="87"/>
      <c r="E3" s="87"/>
      <c r="F3" s="87"/>
      <c r="G3" s="87"/>
      <c r="H3" s="87" t="s">
        <v>10</v>
      </c>
      <c r="I3" s="88" t="s">
        <v>11</v>
      </c>
      <c r="J3" s="88"/>
      <c r="K3" s="88"/>
      <c r="L3" s="88"/>
      <c r="M3" s="88"/>
      <c r="N3" s="88"/>
      <c r="O3" s="99"/>
    </row>
    <row r="4" spans="1:15" ht="40.5">
      <c r="A4" s="91"/>
      <c r="B4" s="94"/>
      <c r="C4" s="87"/>
      <c r="D4" s="87"/>
      <c r="E4" s="87"/>
      <c r="F4" s="87"/>
      <c r="G4" s="87"/>
      <c r="H4" s="87"/>
      <c r="I4" s="74" t="s">
        <v>12</v>
      </c>
      <c r="J4" s="74" t="s">
        <v>13</v>
      </c>
      <c r="K4" s="74" t="s">
        <v>14</v>
      </c>
      <c r="L4" s="4" t="s">
        <v>15</v>
      </c>
      <c r="M4" s="5">
        <v>44562</v>
      </c>
      <c r="N4" s="74" t="s">
        <v>16</v>
      </c>
      <c r="O4" s="99"/>
    </row>
    <row r="5" spans="1:15" ht="18" customHeight="1">
      <c r="A5" s="6"/>
      <c r="B5" s="7"/>
      <c r="C5" s="8"/>
      <c r="D5" s="8"/>
      <c r="E5" s="8"/>
      <c r="F5" s="9" t="s">
        <v>17</v>
      </c>
      <c r="G5" s="8"/>
      <c r="H5" s="9" t="s">
        <v>18</v>
      </c>
      <c r="I5" s="10" t="s">
        <v>19</v>
      </c>
      <c r="J5" s="10" t="s">
        <v>19</v>
      </c>
      <c r="K5" s="10" t="s">
        <v>19</v>
      </c>
      <c r="L5" s="10" t="s">
        <v>19</v>
      </c>
      <c r="M5" s="10" t="s">
        <v>20</v>
      </c>
      <c r="N5" s="10" t="s">
        <v>19</v>
      </c>
      <c r="O5" s="11"/>
    </row>
    <row r="6" spans="1:15" ht="18" customHeight="1">
      <c r="A6" s="12" t="s">
        <v>21</v>
      </c>
      <c r="B6" s="13"/>
      <c r="C6" s="14"/>
      <c r="D6" s="14"/>
      <c r="E6" s="14"/>
      <c r="F6" s="15">
        <v>1566.52</v>
      </c>
      <c r="G6" s="16">
        <f t="shared" ref="G6:M6" si="0">SUM(G7:G8)</f>
        <v>2231</v>
      </c>
      <c r="H6" s="16">
        <f t="shared" si="0"/>
        <v>2117701</v>
      </c>
      <c r="I6" s="17">
        <f t="shared" si="0"/>
        <v>4272454</v>
      </c>
      <c r="J6" s="17">
        <f t="shared" si="0"/>
        <v>2105020</v>
      </c>
      <c r="K6" s="17">
        <f t="shared" si="0"/>
        <v>2167434</v>
      </c>
      <c r="L6" s="17">
        <f t="shared" si="0"/>
        <v>95668</v>
      </c>
      <c r="M6" s="17">
        <f t="shared" si="0"/>
        <v>4272061</v>
      </c>
      <c r="N6" s="17">
        <f>I6-M6</f>
        <v>393</v>
      </c>
      <c r="O6" s="18" t="s">
        <v>244</v>
      </c>
    </row>
    <row r="7" spans="1:15" ht="18" customHeight="1">
      <c r="A7" s="12" t="s">
        <v>22</v>
      </c>
      <c r="B7" s="13"/>
      <c r="C7" s="14"/>
      <c r="D7" s="14"/>
      <c r="E7" s="14"/>
      <c r="F7" s="15">
        <v>783.95</v>
      </c>
      <c r="G7" s="16">
        <f t="shared" ref="G7:M7" si="1">SUM(G9:G34)</f>
        <v>2095</v>
      </c>
      <c r="H7" s="16">
        <f>SUM(H9:H34)</f>
        <v>2076976</v>
      </c>
      <c r="I7" s="17">
        <f>SUM(I9:I34)</f>
        <v>4192930</v>
      </c>
      <c r="J7" s="17">
        <f>SUM(J9:J34)</f>
        <v>2064780</v>
      </c>
      <c r="K7" s="17">
        <f>SUM(K9:K34)</f>
        <v>2128150</v>
      </c>
      <c r="L7" s="17">
        <f>SUM(L9:L34)</f>
        <v>94250</v>
      </c>
      <c r="M7" s="17">
        <f t="shared" si="1"/>
        <v>4191666</v>
      </c>
      <c r="N7" s="17">
        <f>I7-M7</f>
        <v>1264</v>
      </c>
      <c r="O7" s="18" t="s">
        <v>245</v>
      </c>
    </row>
    <row r="8" spans="1:15" ht="18" customHeight="1">
      <c r="A8" s="19" t="s">
        <v>23</v>
      </c>
      <c r="B8" s="20"/>
      <c r="C8" s="21"/>
      <c r="D8" s="20"/>
      <c r="E8" s="20"/>
      <c r="F8" s="22">
        <v>782.57</v>
      </c>
      <c r="G8" s="23">
        <f t="shared" ref="G8:L8" si="2">SUM(G35:G47)</f>
        <v>136</v>
      </c>
      <c r="H8" s="23">
        <f>SUM(H35:H47)</f>
        <v>40725</v>
      </c>
      <c r="I8" s="23">
        <f t="shared" si="2"/>
        <v>79524</v>
      </c>
      <c r="J8" s="23">
        <f t="shared" si="2"/>
        <v>40240</v>
      </c>
      <c r="K8" s="23">
        <f t="shared" si="2"/>
        <v>39284</v>
      </c>
      <c r="L8" s="23">
        <f t="shared" si="2"/>
        <v>1418</v>
      </c>
      <c r="M8" s="24">
        <f>SUM(M35:M47)</f>
        <v>80395</v>
      </c>
      <c r="N8" s="24">
        <f>I8-M8</f>
        <v>-871</v>
      </c>
      <c r="O8" s="25" t="s">
        <v>246</v>
      </c>
    </row>
    <row r="9" spans="1:15" ht="18" customHeight="1">
      <c r="A9" s="26" t="s">
        <v>24</v>
      </c>
      <c r="B9" s="27" t="s">
        <v>25</v>
      </c>
      <c r="C9" s="28" t="s">
        <v>26</v>
      </c>
      <c r="D9" s="29" t="s">
        <v>27</v>
      </c>
      <c r="E9" s="30" t="s">
        <v>28</v>
      </c>
      <c r="F9" s="31">
        <v>186.38</v>
      </c>
      <c r="G9" s="32">
        <v>199</v>
      </c>
      <c r="H9" s="33">
        <v>279627</v>
      </c>
      <c r="I9" s="34">
        <v>562145</v>
      </c>
      <c r="J9" s="32">
        <v>280886</v>
      </c>
      <c r="K9" s="35">
        <v>281259</v>
      </c>
      <c r="L9" s="35">
        <v>14196</v>
      </c>
      <c r="M9" s="34">
        <v>561758</v>
      </c>
      <c r="N9" s="36">
        <f>I9-M9</f>
        <v>387</v>
      </c>
      <c r="O9" s="37" t="s">
        <v>29</v>
      </c>
    </row>
    <row r="10" spans="1:15" ht="18" customHeight="1">
      <c r="A10" s="26" t="s">
        <v>30</v>
      </c>
      <c r="B10" s="27" t="s">
        <v>31</v>
      </c>
      <c r="C10" s="28">
        <v>1908666</v>
      </c>
      <c r="D10" s="29" t="s">
        <v>32</v>
      </c>
      <c r="E10" s="30" t="s">
        <v>33</v>
      </c>
      <c r="F10" s="31">
        <v>24.36</v>
      </c>
      <c r="G10" s="32">
        <v>79</v>
      </c>
      <c r="H10" s="33">
        <v>95713</v>
      </c>
      <c r="I10" s="34">
        <v>185483</v>
      </c>
      <c r="J10" s="32">
        <v>91867</v>
      </c>
      <c r="K10" s="35">
        <v>93616</v>
      </c>
      <c r="L10" s="35">
        <v>5124</v>
      </c>
      <c r="M10" s="34">
        <v>185124</v>
      </c>
      <c r="N10" s="36">
        <f t="shared" ref="N10:N47" si="3">I10-M10</f>
        <v>359</v>
      </c>
      <c r="O10" s="37" t="s">
        <v>34</v>
      </c>
    </row>
    <row r="11" spans="1:15" ht="18" customHeight="1">
      <c r="A11" s="26" t="s">
        <v>35</v>
      </c>
      <c r="B11" s="27" t="s">
        <v>36</v>
      </c>
      <c r="C11" s="28">
        <v>1808777</v>
      </c>
      <c r="D11" s="29" t="s">
        <v>37</v>
      </c>
      <c r="E11" s="30" t="s">
        <v>38</v>
      </c>
      <c r="F11" s="31">
        <v>10.98</v>
      </c>
      <c r="G11" s="32">
        <v>51</v>
      </c>
      <c r="H11" s="33">
        <v>78281</v>
      </c>
      <c r="I11" s="34">
        <v>147964</v>
      </c>
      <c r="J11" s="32">
        <v>70860</v>
      </c>
      <c r="K11" s="35">
        <v>77104</v>
      </c>
      <c r="L11" s="35">
        <v>3304</v>
      </c>
      <c r="M11" s="34">
        <v>148025</v>
      </c>
      <c r="N11" s="36">
        <f t="shared" si="3"/>
        <v>-61</v>
      </c>
      <c r="O11" s="37" t="s">
        <v>39</v>
      </c>
    </row>
    <row r="12" spans="1:15" ht="18" customHeight="1">
      <c r="A12" s="26" t="s">
        <v>40</v>
      </c>
      <c r="B12" s="27" t="s">
        <v>41</v>
      </c>
      <c r="C12" s="28" t="s">
        <v>42</v>
      </c>
      <c r="D12" s="29" t="s">
        <v>43</v>
      </c>
      <c r="E12" s="30" t="s">
        <v>44</v>
      </c>
      <c r="F12" s="31">
        <v>16.420000000000002</v>
      </c>
      <c r="G12" s="32">
        <v>62</v>
      </c>
      <c r="H12" s="33">
        <v>96249</v>
      </c>
      <c r="I12" s="34">
        <v>189916</v>
      </c>
      <c r="J12" s="32">
        <v>92633</v>
      </c>
      <c r="K12" s="35">
        <v>97283</v>
      </c>
      <c r="L12" s="35">
        <v>3977</v>
      </c>
      <c r="M12" s="34">
        <v>190590</v>
      </c>
      <c r="N12" s="36">
        <f t="shared" si="3"/>
        <v>-674</v>
      </c>
      <c r="O12" s="37" t="s">
        <v>45</v>
      </c>
    </row>
    <row r="13" spans="1:15" ht="18" customHeight="1">
      <c r="A13" s="38" t="s">
        <v>46</v>
      </c>
      <c r="B13" s="39" t="s">
        <v>47</v>
      </c>
      <c r="C13" s="40" t="s">
        <v>48</v>
      </c>
      <c r="D13" s="41" t="s">
        <v>49</v>
      </c>
      <c r="E13" s="42" t="s">
        <v>50</v>
      </c>
      <c r="F13" s="43">
        <v>103.31</v>
      </c>
      <c r="G13" s="44">
        <v>144</v>
      </c>
      <c r="H13" s="45">
        <v>64640</v>
      </c>
      <c r="I13" s="46">
        <v>130274</v>
      </c>
      <c r="J13" s="44">
        <v>65420</v>
      </c>
      <c r="K13" s="47">
        <v>64854</v>
      </c>
      <c r="L13" s="47">
        <v>2203</v>
      </c>
      <c r="M13" s="46">
        <v>131124</v>
      </c>
      <c r="N13" s="36">
        <f t="shared" si="3"/>
        <v>-850</v>
      </c>
      <c r="O13" s="48" t="s">
        <v>51</v>
      </c>
    </row>
    <row r="14" spans="1:15" ht="18" customHeight="1">
      <c r="A14" s="6" t="s">
        <v>52</v>
      </c>
      <c r="B14" s="49" t="s">
        <v>53</v>
      </c>
      <c r="C14" s="50" t="s">
        <v>54</v>
      </c>
      <c r="D14" s="51" t="s">
        <v>55</v>
      </c>
      <c r="E14" s="52" t="s">
        <v>56</v>
      </c>
      <c r="F14" s="31">
        <v>29.43</v>
      </c>
      <c r="G14" s="32">
        <v>147</v>
      </c>
      <c r="H14" s="33">
        <v>128686</v>
      </c>
      <c r="I14" s="34">
        <v>259924</v>
      </c>
      <c r="J14" s="32">
        <v>130035</v>
      </c>
      <c r="K14" s="35">
        <v>129889</v>
      </c>
      <c r="L14" s="35">
        <v>5665</v>
      </c>
      <c r="M14" s="34">
        <v>260253</v>
      </c>
      <c r="N14" s="53">
        <f t="shared" si="3"/>
        <v>-329</v>
      </c>
      <c r="O14" s="54" t="s">
        <v>57</v>
      </c>
    </row>
    <row r="15" spans="1:15" ht="18" customHeight="1">
      <c r="A15" s="26" t="s">
        <v>58</v>
      </c>
      <c r="B15" s="27" t="s">
        <v>59</v>
      </c>
      <c r="C15" s="28" t="s">
        <v>60</v>
      </c>
      <c r="D15" s="29" t="s">
        <v>61</v>
      </c>
      <c r="E15" s="30" t="s">
        <v>62</v>
      </c>
      <c r="F15" s="31">
        <v>17.34</v>
      </c>
      <c r="G15" s="32">
        <v>80</v>
      </c>
      <c r="H15" s="33">
        <v>56276</v>
      </c>
      <c r="I15" s="34">
        <v>114259</v>
      </c>
      <c r="J15" s="32">
        <v>56769</v>
      </c>
      <c r="K15" s="35">
        <v>57490</v>
      </c>
      <c r="L15" s="35">
        <v>2913</v>
      </c>
      <c r="M15" s="34">
        <v>113829</v>
      </c>
      <c r="N15" s="36">
        <f t="shared" si="3"/>
        <v>430</v>
      </c>
      <c r="O15" s="37" t="s">
        <v>63</v>
      </c>
    </row>
    <row r="16" spans="1:15" ht="18" customHeight="1">
      <c r="A16" s="26" t="s">
        <v>64</v>
      </c>
      <c r="B16" s="27" t="s">
        <v>65</v>
      </c>
      <c r="C16" s="28" t="s">
        <v>66</v>
      </c>
      <c r="D16" s="29" t="s">
        <v>67</v>
      </c>
      <c r="E16" s="30" t="s">
        <v>68</v>
      </c>
      <c r="F16" s="31">
        <v>21.58</v>
      </c>
      <c r="G16" s="32">
        <v>102</v>
      </c>
      <c r="H16" s="33">
        <v>122585</v>
      </c>
      <c r="I16" s="34">
        <v>238505</v>
      </c>
      <c r="J16" s="32">
        <v>116003</v>
      </c>
      <c r="K16" s="35">
        <v>122502</v>
      </c>
      <c r="L16" s="35">
        <v>4833</v>
      </c>
      <c r="M16" s="34">
        <v>237939</v>
      </c>
      <c r="N16" s="36">
        <f t="shared" si="3"/>
        <v>566</v>
      </c>
      <c r="O16" s="37" t="s">
        <v>69</v>
      </c>
    </row>
    <row r="17" spans="1:15" ht="18" customHeight="1">
      <c r="A17" s="26" t="s">
        <v>70</v>
      </c>
      <c r="B17" s="27" t="s">
        <v>71</v>
      </c>
      <c r="C17" s="28" t="s">
        <v>72</v>
      </c>
      <c r="D17" s="29" t="s">
        <v>73</v>
      </c>
      <c r="E17" s="30" t="s">
        <v>74</v>
      </c>
      <c r="F17" s="31">
        <v>71.55</v>
      </c>
      <c r="G17" s="32">
        <v>189</v>
      </c>
      <c r="H17" s="33">
        <v>205310</v>
      </c>
      <c r="I17" s="34">
        <v>430831</v>
      </c>
      <c r="J17" s="32">
        <v>210535</v>
      </c>
      <c r="K17" s="35">
        <v>220296</v>
      </c>
      <c r="L17" s="35">
        <v>8072</v>
      </c>
      <c r="M17" s="34">
        <v>430385</v>
      </c>
      <c r="N17" s="36">
        <f t="shared" si="3"/>
        <v>446</v>
      </c>
      <c r="O17" s="37" t="s">
        <v>75</v>
      </c>
    </row>
    <row r="18" spans="1:15" ht="18" customHeight="1">
      <c r="A18" s="38" t="s">
        <v>76</v>
      </c>
      <c r="B18" s="39" t="s">
        <v>77</v>
      </c>
      <c r="C18" s="40" t="s">
        <v>78</v>
      </c>
      <c r="D18" s="41" t="s">
        <v>79</v>
      </c>
      <c r="E18" s="42" t="s">
        <v>80</v>
      </c>
      <c r="F18" s="43">
        <v>11.3</v>
      </c>
      <c r="G18" s="44">
        <v>45</v>
      </c>
      <c r="H18" s="45">
        <v>62753</v>
      </c>
      <c r="I18" s="46">
        <v>124756</v>
      </c>
      <c r="J18" s="44">
        <v>61376</v>
      </c>
      <c r="K18" s="47">
        <v>63380</v>
      </c>
      <c r="L18" s="47">
        <v>2974</v>
      </c>
      <c r="M18" s="46">
        <v>124617</v>
      </c>
      <c r="N18" s="55">
        <f t="shared" si="3"/>
        <v>139</v>
      </c>
      <c r="O18" s="48" t="s">
        <v>81</v>
      </c>
    </row>
    <row r="19" spans="1:15" ht="18" customHeight="1">
      <c r="A19" s="6" t="s">
        <v>82</v>
      </c>
      <c r="B19" s="49" t="s">
        <v>83</v>
      </c>
      <c r="C19" s="50" t="s">
        <v>84</v>
      </c>
      <c r="D19" s="51" t="s">
        <v>85</v>
      </c>
      <c r="E19" s="52" t="s">
        <v>86</v>
      </c>
      <c r="F19" s="31">
        <v>20.51</v>
      </c>
      <c r="G19" s="32">
        <v>75</v>
      </c>
      <c r="H19" s="33">
        <v>95738</v>
      </c>
      <c r="I19" s="34">
        <v>196924</v>
      </c>
      <c r="J19" s="32">
        <v>96432</v>
      </c>
      <c r="K19" s="35">
        <v>100492</v>
      </c>
      <c r="L19" s="35">
        <v>5458</v>
      </c>
      <c r="M19" s="34">
        <v>195361</v>
      </c>
      <c r="N19" s="36">
        <f t="shared" si="3"/>
        <v>1563</v>
      </c>
      <c r="O19" s="54" t="s">
        <v>87</v>
      </c>
    </row>
    <row r="20" spans="1:15" ht="18" customHeight="1">
      <c r="A20" s="26" t="s">
        <v>88</v>
      </c>
      <c r="B20" s="27" t="s">
        <v>89</v>
      </c>
      <c r="C20" s="28" t="s">
        <v>90</v>
      </c>
      <c r="D20" s="29" t="s">
        <v>91</v>
      </c>
      <c r="E20" s="30" t="s">
        <v>92</v>
      </c>
      <c r="F20" s="31">
        <v>27.55</v>
      </c>
      <c r="G20" s="32">
        <v>113</v>
      </c>
      <c r="H20" s="33">
        <v>92594</v>
      </c>
      <c r="I20" s="34">
        <v>187254</v>
      </c>
      <c r="J20" s="32">
        <v>93632</v>
      </c>
      <c r="K20" s="35">
        <v>93622</v>
      </c>
      <c r="L20" s="35">
        <v>3510</v>
      </c>
      <c r="M20" s="34">
        <v>187304</v>
      </c>
      <c r="N20" s="36">
        <f t="shared" si="3"/>
        <v>-50</v>
      </c>
      <c r="O20" s="37" t="s">
        <v>93</v>
      </c>
    </row>
    <row r="21" spans="1:15" ht="18" customHeight="1">
      <c r="A21" s="26" t="s">
        <v>94</v>
      </c>
      <c r="B21" s="27" t="s">
        <v>95</v>
      </c>
      <c r="C21" s="28" t="s">
        <v>96</v>
      </c>
      <c r="D21" s="29" t="s">
        <v>97</v>
      </c>
      <c r="E21" s="30" t="s">
        <v>98</v>
      </c>
      <c r="F21" s="31">
        <v>17.14</v>
      </c>
      <c r="G21" s="32">
        <v>53</v>
      </c>
      <c r="H21" s="33">
        <v>75556</v>
      </c>
      <c r="I21" s="34">
        <v>151814</v>
      </c>
      <c r="J21" s="32">
        <v>73931</v>
      </c>
      <c r="K21" s="35">
        <v>77883</v>
      </c>
      <c r="L21" s="35">
        <v>3292</v>
      </c>
      <c r="M21" s="34">
        <v>151695</v>
      </c>
      <c r="N21" s="36">
        <f t="shared" si="3"/>
        <v>119</v>
      </c>
      <c r="O21" s="37" t="s">
        <v>99</v>
      </c>
    </row>
    <row r="22" spans="1:15" ht="18" customHeight="1">
      <c r="A22" s="26" t="s">
        <v>100</v>
      </c>
      <c r="B22" s="27" t="s">
        <v>101</v>
      </c>
      <c r="C22" s="28" t="s">
        <v>102</v>
      </c>
      <c r="D22" s="29" t="s">
        <v>103</v>
      </c>
      <c r="E22" s="30" t="s">
        <v>104</v>
      </c>
      <c r="F22" s="31">
        <v>11.46</v>
      </c>
      <c r="G22" s="32">
        <v>70</v>
      </c>
      <c r="H22" s="33">
        <v>63479</v>
      </c>
      <c r="I22" s="34">
        <v>128238</v>
      </c>
      <c r="J22" s="32">
        <v>63041</v>
      </c>
      <c r="K22" s="35">
        <v>65197</v>
      </c>
      <c r="L22" s="35">
        <v>2655</v>
      </c>
      <c r="M22" s="34">
        <v>127792</v>
      </c>
      <c r="N22" s="36">
        <f t="shared" si="3"/>
        <v>446</v>
      </c>
      <c r="O22" s="37" t="s">
        <v>105</v>
      </c>
    </row>
    <row r="23" spans="1:15" ht="18" customHeight="1">
      <c r="A23" s="38" t="s">
        <v>106</v>
      </c>
      <c r="B23" s="39" t="s">
        <v>107</v>
      </c>
      <c r="C23" s="40" t="s">
        <v>108</v>
      </c>
      <c r="D23" s="41" t="s">
        <v>109</v>
      </c>
      <c r="E23" s="42" t="s">
        <v>110</v>
      </c>
      <c r="F23" s="43">
        <v>8.15</v>
      </c>
      <c r="G23" s="44">
        <v>32</v>
      </c>
      <c r="H23" s="45">
        <v>39142</v>
      </c>
      <c r="I23" s="46">
        <v>76168</v>
      </c>
      <c r="J23" s="44">
        <v>36955</v>
      </c>
      <c r="K23" s="47">
        <v>39213</v>
      </c>
      <c r="L23" s="47">
        <v>1840</v>
      </c>
      <c r="M23" s="46">
        <v>76317</v>
      </c>
      <c r="N23" s="36">
        <f t="shared" si="3"/>
        <v>-149</v>
      </c>
      <c r="O23" s="37" t="s">
        <v>111</v>
      </c>
    </row>
    <row r="24" spans="1:15" ht="18" customHeight="1">
      <c r="A24" s="6" t="s">
        <v>112</v>
      </c>
      <c r="B24" s="27" t="s">
        <v>113</v>
      </c>
      <c r="C24" s="50" t="s">
        <v>114</v>
      </c>
      <c r="D24" s="51" t="s">
        <v>115</v>
      </c>
      <c r="E24" s="52" t="s">
        <v>116</v>
      </c>
      <c r="F24" s="31">
        <v>10.16</v>
      </c>
      <c r="G24" s="32">
        <v>20</v>
      </c>
      <c r="H24" s="33">
        <v>30380</v>
      </c>
      <c r="I24" s="34">
        <v>56201</v>
      </c>
      <c r="J24" s="32">
        <v>28169</v>
      </c>
      <c r="K24" s="35">
        <v>28032</v>
      </c>
      <c r="L24" s="35">
        <v>3576</v>
      </c>
      <c r="M24" s="34">
        <v>56274</v>
      </c>
      <c r="N24" s="53">
        <f t="shared" si="3"/>
        <v>-73</v>
      </c>
      <c r="O24" s="54" t="s">
        <v>117</v>
      </c>
    </row>
    <row r="25" spans="1:15" ht="18" customHeight="1">
      <c r="A25" s="26" t="s">
        <v>118</v>
      </c>
      <c r="B25" s="27" t="s">
        <v>119</v>
      </c>
      <c r="C25" s="28" t="s">
        <v>120</v>
      </c>
      <c r="D25" s="29" t="s">
        <v>121</v>
      </c>
      <c r="E25" s="30" t="s">
        <v>122</v>
      </c>
      <c r="F25" s="31">
        <v>6.39</v>
      </c>
      <c r="G25" s="32">
        <v>41</v>
      </c>
      <c r="H25" s="33">
        <v>43227</v>
      </c>
      <c r="I25" s="34">
        <v>82749</v>
      </c>
      <c r="J25" s="32">
        <v>39917</v>
      </c>
      <c r="K25" s="35">
        <v>42832</v>
      </c>
      <c r="L25" s="35">
        <v>1362</v>
      </c>
      <c r="M25" s="34">
        <v>83022</v>
      </c>
      <c r="N25" s="36">
        <f t="shared" si="3"/>
        <v>-273</v>
      </c>
      <c r="O25" s="37" t="s">
        <v>123</v>
      </c>
    </row>
    <row r="26" spans="1:15" ht="18" customHeight="1">
      <c r="A26" s="26" t="s">
        <v>124</v>
      </c>
      <c r="B26" s="27" t="s">
        <v>125</v>
      </c>
      <c r="C26" s="28" t="s">
        <v>126</v>
      </c>
      <c r="D26" s="29" t="s">
        <v>127</v>
      </c>
      <c r="E26" s="30" t="s">
        <v>128</v>
      </c>
      <c r="F26" s="31">
        <v>13.42</v>
      </c>
      <c r="G26" s="32">
        <v>76</v>
      </c>
      <c r="H26" s="33">
        <v>40282</v>
      </c>
      <c r="I26" s="34">
        <v>84870</v>
      </c>
      <c r="J26" s="32">
        <v>41673</v>
      </c>
      <c r="K26" s="35">
        <v>43197</v>
      </c>
      <c r="L26" s="35">
        <v>1296</v>
      </c>
      <c r="M26" s="34">
        <v>85285</v>
      </c>
      <c r="N26" s="36">
        <f t="shared" si="3"/>
        <v>-415</v>
      </c>
      <c r="O26" s="37" t="s">
        <v>129</v>
      </c>
    </row>
    <row r="27" spans="1:15" ht="18" customHeight="1">
      <c r="A27" s="26" t="s">
        <v>130</v>
      </c>
      <c r="B27" s="27" t="s">
        <v>119</v>
      </c>
      <c r="C27" s="28" t="s">
        <v>131</v>
      </c>
      <c r="D27" s="29" t="s">
        <v>132</v>
      </c>
      <c r="E27" s="30" t="s">
        <v>133</v>
      </c>
      <c r="F27" s="31">
        <v>10.23</v>
      </c>
      <c r="G27" s="32">
        <v>43</v>
      </c>
      <c r="H27" s="33">
        <v>36697</v>
      </c>
      <c r="I27" s="34">
        <v>74702</v>
      </c>
      <c r="J27" s="32">
        <v>35957</v>
      </c>
      <c r="K27" s="35">
        <v>38745</v>
      </c>
      <c r="L27" s="35">
        <v>1379</v>
      </c>
      <c r="M27" s="34">
        <v>74948</v>
      </c>
      <c r="N27" s="36">
        <f t="shared" si="3"/>
        <v>-246</v>
      </c>
      <c r="O27" s="37" t="s">
        <v>134</v>
      </c>
    </row>
    <row r="28" spans="1:15" ht="18" customHeight="1">
      <c r="A28" s="38" t="s">
        <v>135</v>
      </c>
      <c r="B28" s="27" t="s">
        <v>119</v>
      </c>
      <c r="C28" s="40" t="s">
        <v>136</v>
      </c>
      <c r="D28" s="41" t="s">
        <v>137</v>
      </c>
      <c r="E28" s="42" t="s">
        <v>138</v>
      </c>
      <c r="F28" s="43">
        <v>12.88</v>
      </c>
      <c r="G28" s="32">
        <v>80</v>
      </c>
      <c r="H28" s="33">
        <v>56093</v>
      </c>
      <c r="I28" s="46">
        <v>116839</v>
      </c>
      <c r="J28" s="44">
        <v>56707</v>
      </c>
      <c r="K28" s="47">
        <v>60132</v>
      </c>
      <c r="L28" s="47">
        <v>2382</v>
      </c>
      <c r="M28" s="46">
        <v>117091</v>
      </c>
      <c r="N28" s="55">
        <f t="shared" si="3"/>
        <v>-252</v>
      </c>
      <c r="O28" s="48" t="s">
        <v>139</v>
      </c>
    </row>
    <row r="29" spans="1:15" ht="18" customHeight="1">
      <c r="A29" s="6" t="s">
        <v>140</v>
      </c>
      <c r="B29" s="49" t="s">
        <v>141</v>
      </c>
      <c r="C29" s="50" t="s">
        <v>142</v>
      </c>
      <c r="D29" s="51" t="s">
        <v>143</v>
      </c>
      <c r="E29" s="52" t="s">
        <v>144</v>
      </c>
      <c r="F29" s="31">
        <v>15.32</v>
      </c>
      <c r="G29" s="56">
        <v>64</v>
      </c>
      <c r="H29" s="57">
        <v>32476</v>
      </c>
      <c r="I29" s="34">
        <v>71296</v>
      </c>
      <c r="J29" s="32">
        <v>35459</v>
      </c>
      <c r="K29" s="35">
        <v>35837</v>
      </c>
      <c r="L29" s="35">
        <v>1769</v>
      </c>
      <c r="M29" s="34">
        <v>71872</v>
      </c>
      <c r="N29" s="36">
        <f t="shared" si="3"/>
        <v>-576</v>
      </c>
      <c r="O29" s="37" t="s">
        <v>145</v>
      </c>
    </row>
    <row r="30" spans="1:15" ht="18" customHeight="1">
      <c r="A30" s="26" t="s">
        <v>146</v>
      </c>
      <c r="B30" s="27" t="s">
        <v>147</v>
      </c>
      <c r="C30" s="28" t="s">
        <v>148</v>
      </c>
      <c r="D30" s="29" t="s">
        <v>149</v>
      </c>
      <c r="E30" s="30" t="s">
        <v>150</v>
      </c>
      <c r="F30" s="31">
        <v>21.01</v>
      </c>
      <c r="G30" s="32">
        <v>86</v>
      </c>
      <c r="H30" s="33">
        <v>74531</v>
      </c>
      <c r="I30" s="34">
        <v>148210</v>
      </c>
      <c r="J30" s="32">
        <v>72525</v>
      </c>
      <c r="K30" s="35">
        <v>75685</v>
      </c>
      <c r="L30" s="35">
        <v>3058</v>
      </c>
      <c r="M30" s="34">
        <v>147528</v>
      </c>
      <c r="N30" s="36">
        <f t="shared" si="3"/>
        <v>682</v>
      </c>
      <c r="O30" s="37" t="s">
        <v>151</v>
      </c>
    </row>
    <row r="31" spans="1:15" ht="18" customHeight="1">
      <c r="A31" s="26" t="s">
        <v>152</v>
      </c>
      <c r="B31" s="27" t="s">
        <v>147</v>
      </c>
      <c r="C31" s="28" t="s">
        <v>153</v>
      </c>
      <c r="D31" s="29" t="s">
        <v>154</v>
      </c>
      <c r="E31" s="30" t="s">
        <v>155</v>
      </c>
      <c r="F31" s="31">
        <v>17.97</v>
      </c>
      <c r="G31" s="32">
        <v>23</v>
      </c>
      <c r="H31" s="33">
        <v>42397</v>
      </c>
      <c r="I31" s="34">
        <v>93421</v>
      </c>
      <c r="J31" s="32">
        <v>46760</v>
      </c>
      <c r="K31" s="35">
        <v>46661</v>
      </c>
      <c r="L31" s="35">
        <v>1646</v>
      </c>
      <c r="M31" s="34">
        <v>93007</v>
      </c>
      <c r="N31" s="36">
        <f t="shared" si="3"/>
        <v>414</v>
      </c>
      <c r="O31" s="37" t="s">
        <v>156</v>
      </c>
    </row>
    <row r="32" spans="1:15" ht="18" customHeight="1">
      <c r="A32" s="26" t="s">
        <v>157</v>
      </c>
      <c r="B32" s="27" t="s">
        <v>158</v>
      </c>
      <c r="C32" s="58" t="s">
        <v>159</v>
      </c>
      <c r="D32" s="29" t="s">
        <v>160</v>
      </c>
      <c r="E32" s="30" t="s">
        <v>161</v>
      </c>
      <c r="F32" s="31">
        <v>9.9</v>
      </c>
      <c r="G32" s="32">
        <v>51</v>
      </c>
      <c r="H32" s="33">
        <v>26355</v>
      </c>
      <c r="I32" s="34">
        <v>54504</v>
      </c>
      <c r="J32" s="32">
        <v>27594</v>
      </c>
      <c r="K32" s="35">
        <v>26910</v>
      </c>
      <c r="L32" s="35">
        <v>1622</v>
      </c>
      <c r="M32" s="34">
        <v>54609</v>
      </c>
      <c r="N32" s="36">
        <f t="shared" si="3"/>
        <v>-105</v>
      </c>
      <c r="O32" s="37" t="s">
        <v>162</v>
      </c>
    </row>
    <row r="33" spans="1:15" ht="18" customHeight="1">
      <c r="A33" s="26" t="s">
        <v>163</v>
      </c>
      <c r="B33" s="27" t="s">
        <v>164</v>
      </c>
      <c r="C33" s="58" t="s">
        <v>165</v>
      </c>
      <c r="D33" s="29" t="s">
        <v>166</v>
      </c>
      <c r="E33" s="30" t="s">
        <v>167</v>
      </c>
      <c r="F33" s="31">
        <v>73.47</v>
      </c>
      <c r="G33" s="32">
        <v>56</v>
      </c>
      <c r="H33" s="33">
        <v>36790</v>
      </c>
      <c r="I33" s="34">
        <v>79807</v>
      </c>
      <c r="J33" s="32">
        <v>39730</v>
      </c>
      <c r="K33" s="35">
        <v>40077</v>
      </c>
      <c r="L33" s="35">
        <v>1163</v>
      </c>
      <c r="M33" s="34">
        <v>80112</v>
      </c>
      <c r="N33" s="36">
        <f t="shared" si="3"/>
        <v>-305</v>
      </c>
      <c r="O33" s="37" t="s">
        <v>168</v>
      </c>
    </row>
    <row r="34" spans="1:15" ht="18" customHeight="1">
      <c r="A34" s="38" t="s">
        <v>169</v>
      </c>
      <c r="B34" s="39" t="s">
        <v>170</v>
      </c>
      <c r="C34" s="59" t="s">
        <v>171</v>
      </c>
      <c r="D34" s="41" t="s">
        <v>172</v>
      </c>
      <c r="E34" s="42" t="s">
        <v>173</v>
      </c>
      <c r="F34" s="43">
        <v>15.75</v>
      </c>
      <c r="G34" s="44">
        <v>114</v>
      </c>
      <c r="H34" s="47">
        <v>101119</v>
      </c>
      <c r="I34" s="34">
        <v>205876</v>
      </c>
      <c r="J34" s="44">
        <v>99914</v>
      </c>
      <c r="K34" s="47">
        <v>105962</v>
      </c>
      <c r="L34" s="47">
        <v>4981</v>
      </c>
      <c r="M34" s="34">
        <v>205805</v>
      </c>
      <c r="N34" s="36">
        <f t="shared" si="3"/>
        <v>71</v>
      </c>
      <c r="O34" s="37" t="s">
        <v>174</v>
      </c>
    </row>
    <row r="35" spans="1:15" ht="18" customHeight="1">
      <c r="A35" s="6" t="s">
        <v>175</v>
      </c>
      <c r="B35" s="49" t="s">
        <v>176</v>
      </c>
      <c r="C35" s="60" t="s">
        <v>177</v>
      </c>
      <c r="D35" s="51" t="s">
        <v>178</v>
      </c>
      <c r="E35" s="30" t="s">
        <v>179</v>
      </c>
      <c r="F35" s="31">
        <v>16.850000000000001</v>
      </c>
      <c r="G35" s="32">
        <v>22</v>
      </c>
      <c r="H35" s="33">
        <v>15199</v>
      </c>
      <c r="I35" s="61">
        <v>32161</v>
      </c>
      <c r="J35" s="32">
        <v>16301</v>
      </c>
      <c r="K35" s="35">
        <v>15860</v>
      </c>
      <c r="L35" s="35">
        <v>885</v>
      </c>
      <c r="M35" s="61">
        <v>32328</v>
      </c>
      <c r="N35" s="53">
        <f t="shared" si="3"/>
        <v>-167</v>
      </c>
      <c r="O35" s="54" t="s">
        <v>180</v>
      </c>
    </row>
    <row r="36" spans="1:15" ht="18" customHeight="1">
      <c r="A36" s="26" t="s">
        <v>181</v>
      </c>
      <c r="B36" s="27" t="s">
        <v>182</v>
      </c>
      <c r="C36" s="58" t="s">
        <v>183</v>
      </c>
      <c r="D36" s="29" t="s">
        <v>184</v>
      </c>
      <c r="E36" s="30" t="s">
        <v>185</v>
      </c>
      <c r="F36" s="31">
        <v>28.07</v>
      </c>
      <c r="G36" s="32">
        <v>27</v>
      </c>
      <c r="H36" s="33">
        <v>7507</v>
      </c>
      <c r="I36" s="34">
        <v>16409</v>
      </c>
      <c r="J36" s="32">
        <v>8084</v>
      </c>
      <c r="K36" s="35">
        <v>8325</v>
      </c>
      <c r="L36" s="35">
        <v>152</v>
      </c>
      <c r="M36" s="34">
        <v>16549</v>
      </c>
      <c r="N36" s="36">
        <f t="shared" si="3"/>
        <v>-140</v>
      </c>
      <c r="O36" s="37" t="s">
        <v>93</v>
      </c>
    </row>
    <row r="37" spans="1:15" ht="18" customHeight="1">
      <c r="A37" s="26" t="s">
        <v>186</v>
      </c>
      <c r="B37" s="27" t="s">
        <v>187</v>
      </c>
      <c r="C37" s="58" t="s">
        <v>188</v>
      </c>
      <c r="D37" s="29" t="s">
        <v>189</v>
      </c>
      <c r="E37" s="30" t="s">
        <v>190</v>
      </c>
      <c r="F37" s="31">
        <v>105.41</v>
      </c>
      <c r="G37" s="32">
        <v>32</v>
      </c>
      <c r="H37" s="33">
        <v>1127</v>
      </c>
      <c r="I37" s="34">
        <v>2038</v>
      </c>
      <c r="J37" s="32">
        <v>1010</v>
      </c>
      <c r="K37" s="35">
        <v>1028</v>
      </c>
      <c r="L37" s="35">
        <v>10</v>
      </c>
      <c r="M37" s="34">
        <v>2069</v>
      </c>
      <c r="N37" s="36">
        <f t="shared" si="3"/>
        <v>-31</v>
      </c>
      <c r="O37" s="37" t="s">
        <v>191</v>
      </c>
    </row>
    <row r="38" spans="1:15" ht="18" customHeight="1">
      <c r="A38" s="38" t="s">
        <v>192</v>
      </c>
      <c r="B38" s="39" t="s">
        <v>193</v>
      </c>
      <c r="C38" s="59" t="s">
        <v>194</v>
      </c>
      <c r="D38" s="41" t="s">
        <v>195</v>
      </c>
      <c r="E38" s="42" t="s">
        <v>196</v>
      </c>
      <c r="F38" s="43">
        <v>225.53</v>
      </c>
      <c r="G38" s="44">
        <v>21</v>
      </c>
      <c r="H38" s="47">
        <v>2559</v>
      </c>
      <c r="I38" s="46">
        <v>4746</v>
      </c>
      <c r="J38" s="44">
        <v>2363</v>
      </c>
      <c r="K38" s="47">
        <v>2383</v>
      </c>
      <c r="L38" s="47">
        <v>61</v>
      </c>
      <c r="M38" s="46">
        <v>4897</v>
      </c>
      <c r="N38" s="55">
        <f t="shared" si="3"/>
        <v>-151</v>
      </c>
      <c r="O38" s="48" t="s">
        <v>197</v>
      </c>
    </row>
    <row r="39" spans="1:15" ht="18" customHeight="1">
      <c r="A39" s="6" t="s">
        <v>198</v>
      </c>
      <c r="B39" s="49" t="s">
        <v>65</v>
      </c>
      <c r="C39" s="60" t="s">
        <v>199</v>
      </c>
      <c r="D39" s="51" t="s">
        <v>200</v>
      </c>
      <c r="E39" s="30" t="s">
        <v>201</v>
      </c>
      <c r="F39" s="31">
        <v>90.76</v>
      </c>
      <c r="G39" s="32">
        <v>7</v>
      </c>
      <c r="H39" s="33">
        <v>4402</v>
      </c>
      <c r="I39" s="34">
        <v>7150</v>
      </c>
      <c r="J39" s="32">
        <v>3692</v>
      </c>
      <c r="K39" s="35">
        <v>3458</v>
      </c>
      <c r="L39" s="35">
        <v>112</v>
      </c>
      <c r="M39" s="34">
        <v>7262</v>
      </c>
      <c r="N39" s="36">
        <f t="shared" si="3"/>
        <v>-112</v>
      </c>
      <c r="O39" s="37" t="s">
        <v>129</v>
      </c>
    </row>
    <row r="40" spans="1:15" ht="18" customHeight="1">
      <c r="A40" s="26" t="s">
        <v>202</v>
      </c>
      <c r="B40" s="27" t="s">
        <v>187</v>
      </c>
      <c r="C40" s="58" t="s">
        <v>203</v>
      </c>
      <c r="D40" s="29" t="s">
        <v>204</v>
      </c>
      <c r="E40" s="30" t="s">
        <v>205</v>
      </c>
      <c r="F40" s="31">
        <v>4.12</v>
      </c>
      <c r="G40" s="32">
        <v>1</v>
      </c>
      <c r="H40" s="33">
        <v>187</v>
      </c>
      <c r="I40" s="34">
        <v>317</v>
      </c>
      <c r="J40" s="32">
        <v>174</v>
      </c>
      <c r="K40" s="35">
        <v>143</v>
      </c>
      <c r="L40" s="35">
        <v>5</v>
      </c>
      <c r="M40" s="34">
        <v>332</v>
      </c>
      <c r="N40" s="36">
        <f t="shared" si="3"/>
        <v>-15</v>
      </c>
      <c r="O40" s="37" t="s">
        <v>206</v>
      </c>
    </row>
    <row r="41" spans="1:15" ht="18" customHeight="1">
      <c r="A41" s="26" t="s">
        <v>207</v>
      </c>
      <c r="B41" s="27" t="s">
        <v>208</v>
      </c>
      <c r="C41" s="58" t="s">
        <v>209</v>
      </c>
      <c r="D41" s="29" t="s">
        <v>210</v>
      </c>
      <c r="E41" s="30" t="s">
        <v>211</v>
      </c>
      <c r="F41" s="31">
        <v>27.54</v>
      </c>
      <c r="G41" s="32">
        <v>3</v>
      </c>
      <c r="H41" s="33">
        <v>1328</v>
      </c>
      <c r="I41" s="34">
        <v>2495</v>
      </c>
      <c r="J41" s="32">
        <v>1207</v>
      </c>
      <c r="K41" s="35">
        <v>1288</v>
      </c>
      <c r="L41" s="35">
        <v>14</v>
      </c>
      <c r="M41" s="34">
        <v>2547</v>
      </c>
      <c r="N41" s="36">
        <f t="shared" si="3"/>
        <v>-52</v>
      </c>
      <c r="O41" s="37" t="s">
        <v>212</v>
      </c>
    </row>
    <row r="42" spans="1:15" ht="18" customHeight="1">
      <c r="A42" s="26" t="s">
        <v>213</v>
      </c>
      <c r="B42" s="27" t="s">
        <v>187</v>
      </c>
      <c r="C42" s="58" t="s">
        <v>214</v>
      </c>
      <c r="D42" s="29" t="s">
        <v>215</v>
      </c>
      <c r="E42" s="30" t="s">
        <v>216</v>
      </c>
      <c r="F42" s="31">
        <v>18.579999999999998</v>
      </c>
      <c r="G42" s="32">
        <v>1</v>
      </c>
      <c r="H42" s="33">
        <v>924</v>
      </c>
      <c r="I42" s="34">
        <v>1813</v>
      </c>
      <c r="J42" s="32">
        <v>937</v>
      </c>
      <c r="K42" s="35">
        <v>876</v>
      </c>
      <c r="L42" s="35">
        <v>8</v>
      </c>
      <c r="M42" s="34">
        <v>1877</v>
      </c>
      <c r="N42" s="36">
        <f t="shared" si="3"/>
        <v>-64</v>
      </c>
      <c r="O42" s="37" t="s">
        <v>217</v>
      </c>
    </row>
    <row r="43" spans="1:15" ht="18" customHeight="1">
      <c r="A43" s="26" t="s">
        <v>218</v>
      </c>
      <c r="B43" s="27" t="s">
        <v>208</v>
      </c>
      <c r="C43" s="58" t="s">
        <v>219</v>
      </c>
      <c r="D43" s="29" t="s">
        <v>220</v>
      </c>
      <c r="E43" s="30" t="s">
        <v>221</v>
      </c>
      <c r="F43" s="31">
        <v>55.26</v>
      </c>
      <c r="G43" s="32">
        <v>5</v>
      </c>
      <c r="H43" s="33">
        <v>1496</v>
      </c>
      <c r="I43" s="34">
        <v>2301</v>
      </c>
      <c r="J43" s="32">
        <v>1273</v>
      </c>
      <c r="K43" s="35">
        <v>1028</v>
      </c>
      <c r="L43" s="35">
        <v>31</v>
      </c>
      <c r="M43" s="34">
        <v>2362</v>
      </c>
      <c r="N43" s="36">
        <f t="shared" si="3"/>
        <v>-61</v>
      </c>
      <c r="O43" s="37" t="s">
        <v>45</v>
      </c>
    </row>
    <row r="44" spans="1:15" s="75" customFormat="1" ht="18" customHeight="1">
      <c r="A44" s="26" t="s">
        <v>222</v>
      </c>
      <c r="B44" s="27" t="s">
        <v>208</v>
      </c>
      <c r="C44" s="58" t="s">
        <v>223</v>
      </c>
      <c r="D44" s="29" t="s">
        <v>224</v>
      </c>
      <c r="E44" s="30" t="s">
        <v>225</v>
      </c>
      <c r="F44" s="31">
        <v>20.55</v>
      </c>
      <c r="G44" s="32">
        <v>1</v>
      </c>
      <c r="H44" s="33">
        <v>164</v>
      </c>
      <c r="I44" s="34">
        <v>292</v>
      </c>
      <c r="J44" s="32">
        <v>155</v>
      </c>
      <c r="K44" s="35">
        <v>137</v>
      </c>
      <c r="L44" s="35">
        <v>1</v>
      </c>
      <c r="M44" s="34">
        <v>299</v>
      </c>
      <c r="N44" s="36">
        <f t="shared" si="3"/>
        <v>-7</v>
      </c>
      <c r="O44" s="37" t="s">
        <v>226</v>
      </c>
    </row>
    <row r="45" spans="1:15" s="75" customFormat="1" ht="18" customHeight="1">
      <c r="A45" s="26" t="s">
        <v>227</v>
      </c>
      <c r="B45" s="27" t="s">
        <v>193</v>
      </c>
      <c r="C45" s="58" t="s">
        <v>228</v>
      </c>
      <c r="D45" s="29" t="s">
        <v>229</v>
      </c>
      <c r="E45" s="30" t="s">
        <v>230</v>
      </c>
      <c r="F45" s="31">
        <v>72.239999999999995</v>
      </c>
      <c r="G45" s="32">
        <v>5</v>
      </c>
      <c r="H45" s="33">
        <v>4201</v>
      </c>
      <c r="I45" s="34">
        <v>7053</v>
      </c>
      <c r="J45" s="32">
        <v>3519</v>
      </c>
      <c r="K45" s="35">
        <v>3534</v>
      </c>
      <c r="L45" s="35">
        <v>111</v>
      </c>
      <c r="M45" s="34">
        <v>7128</v>
      </c>
      <c r="N45" s="36">
        <f t="shared" si="3"/>
        <v>-75</v>
      </c>
      <c r="O45" s="37" t="s">
        <v>29</v>
      </c>
    </row>
    <row r="46" spans="1:15" s="75" customFormat="1">
      <c r="A46" s="26" t="s">
        <v>231</v>
      </c>
      <c r="B46" s="27" t="s">
        <v>208</v>
      </c>
      <c r="C46" s="58" t="s">
        <v>232</v>
      </c>
      <c r="D46" s="29" t="s">
        <v>233</v>
      </c>
      <c r="E46" s="30" t="s">
        <v>234</v>
      </c>
      <c r="F46" s="31">
        <v>5.96</v>
      </c>
      <c r="G46" s="32">
        <v>1</v>
      </c>
      <c r="H46" s="33">
        <v>117</v>
      </c>
      <c r="I46" s="34">
        <v>168</v>
      </c>
      <c r="J46" s="32">
        <v>97</v>
      </c>
      <c r="K46" s="35">
        <v>71</v>
      </c>
      <c r="L46" s="35">
        <v>0</v>
      </c>
      <c r="M46" s="34">
        <v>170</v>
      </c>
      <c r="N46" s="36">
        <f t="shared" si="3"/>
        <v>-2</v>
      </c>
      <c r="O46" s="37" t="s">
        <v>51</v>
      </c>
    </row>
    <row r="47" spans="1:15" s="75" customFormat="1" ht="18" customHeight="1" thickBot="1">
      <c r="A47" s="76" t="s">
        <v>235</v>
      </c>
      <c r="B47" s="77" t="s">
        <v>208</v>
      </c>
      <c r="C47" s="78" t="s">
        <v>236</v>
      </c>
      <c r="D47" s="79" t="s">
        <v>237</v>
      </c>
      <c r="E47" s="80" t="s">
        <v>238</v>
      </c>
      <c r="F47" s="81">
        <v>106.88</v>
      </c>
      <c r="G47" s="82">
        <v>10</v>
      </c>
      <c r="H47" s="83">
        <v>1514</v>
      </c>
      <c r="I47" s="84">
        <v>2581</v>
      </c>
      <c r="J47" s="82">
        <v>1428</v>
      </c>
      <c r="K47" s="83">
        <v>1153</v>
      </c>
      <c r="L47" s="83">
        <v>28</v>
      </c>
      <c r="M47" s="84">
        <v>2575</v>
      </c>
      <c r="N47" s="85">
        <f t="shared" si="3"/>
        <v>6</v>
      </c>
      <c r="O47" s="86" t="s">
        <v>239</v>
      </c>
    </row>
    <row r="48" spans="1:15">
      <c r="A48" s="62" t="s">
        <v>240</v>
      </c>
      <c r="B48" s="62"/>
      <c r="C48" s="63"/>
      <c r="D48" s="64"/>
      <c r="E48" s="65"/>
      <c r="F48" s="66"/>
      <c r="G48" s="67"/>
      <c r="H48" s="1"/>
      <c r="I48" s="67"/>
      <c r="J48" s="68"/>
      <c r="K48" s="68"/>
      <c r="L48" s="68"/>
      <c r="M48" s="1"/>
      <c r="N48" s="69"/>
      <c r="O48" s="70"/>
    </row>
    <row r="49" spans="1:15">
      <c r="A49" s="62" t="s">
        <v>241</v>
      </c>
      <c r="B49" s="71"/>
      <c r="C49" s="72"/>
      <c r="D49" s="73"/>
      <c r="E49" s="64"/>
      <c r="F49" s="64"/>
      <c r="G49" s="1"/>
      <c r="H49" s="1"/>
      <c r="I49" s="1"/>
      <c r="J49" s="1"/>
      <c r="K49" s="1"/>
      <c r="L49" s="1"/>
      <c r="M49" s="1"/>
      <c r="N49" s="1"/>
      <c r="O49" s="70"/>
    </row>
    <row r="50" spans="1:15">
      <c r="A50" s="64" t="s">
        <v>242</v>
      </c>
      <c r="B50" s="64"/>
      <c r="C50" s="63"/>
      <c r="D50" s="64"/>
      <c r="E50" s="64"/>
      <c r="F50" s="64"/>
      <c r="G50" s="1"/>
      <c r="H50" s="1"/>
      <c r="I50" s="1"/>
      <c r="J50" s="1"/>
      <c r="K50" s="1"/>
      <c r="L50" s="1"/>
      <c r="M50" s="1"/>
      <c r="N50" s="1"/>
      <c r="O50" s="70"/>
    </row>
  </sheetData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3"/>
  <pageMargins left="0.70866141732283472" right="0.70866141732283472" top="0.74803149606299213" bottom="0.74803149606299213" header="0.31496062992125984" footer="0.31496062992125984"/>
  <pageSetup paperSize="9" scale="80" fitToWidth="2" orientation="portrait" r:id="rId1"/>
  <colBreaks count="1" manualBreakCount="1">
    <brk id="6" max="4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市役所・町村役場</vt:lpstr>
      <vt:lpstr>市役所・町村役場!Print_Area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2023-08-18T00:43:50Z</cp:lastPrinted>
  <dcterms:created xsi:type="dcterms:W3CDTF">2023-06-22T23:56:41Z</dcterms:created>
  <dcterms:modified xsi:type="dcterms:W3CDTF">2023-08-18T00:43:56Z</dcterms:modified>
</cp:coreProperties>
</file>