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1行政\excel01行政\"/>
    </mc:Choice>
  </mc:AlternateContent>
  <xr:revisionPtr revIDLastSave="0" documentId="13_ncr:1_{178D736C-C0E1-4931-A974-DA7048EC5A0E}" xr6:coauthVersionLast="47" xr6:coauthVersionMax="47" xr10:uidLastSave="{00000000-0000-0000-0000-000000000000}"/>
  <bookViews>
    <workbookView xWindow="255" yWindow="30" windowWidth="28320" windowHeight="16785" activeTab="1" xr2:uid="{00000000-000D-0000-FFFF-FFFF00000000}"/>
  </bookViews>
  <sheets>
    <sheet name="特別区" sheetId="1" r:id="rId1"/>
    <sheet name="市町村" sheetId="2" r:id="rId2"/>
  </sheets>
  <definedNames>
    <definedName name="_xlnm.Print_Area" localSheetId="1">市町村!$A$1:$N$46</definedName>
    <definedName name="_xlnm.Print_Area" localSheetId="0">特別区!$A$1:$N$30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D7" i="1" l="1"/>
  <c r="B6" i="2"/>
  <c r="B7" i="1"/>
  <c r="M7" i="2"/>
  <c r="L7" i="2"/>
  <c r="K7" i="2"/>
  <c r="J7" i="2"/>
  <c r="I7" i="2"/>
  <c r="H7" i="2"/>
  <c r="G7" i="2"/>
  <c r="F7" i="2"/>
  <c r="E7" i="2"/>
  <c r="D7" i="2"/>
  <c r="C7" i="2"/>
  <c r="B7" i="2"/>
  <c r="M6" i="2"/>
  <c r="M5" i="2" s="1"/>
  <c r="M6" i="1" s="1"/>
  <c r="L6" i="2"/>
  <c r="L5" i="2" s="1"/>
  <c r="L6" i="1" s="1"/>
  <c r="K6" i="2"/>
  <c r="J6" i="2"/>
  <c r="I6" i="2"/>
  <c r="H6" i="2"/>
  <c r="G6" i="2"/>
  <c r="G5" i="2" s="1"/>
  <c r="G6" i="1" s="1"/>
  <c r="F6" i="2"/>
  <c r="F5" i="2"/>
  <c r="F6" i="1" s="1"/>
  <c r="F5" i="1" s="1"/>
  <c r="E6" i="2"/>
  <c r="D6" i="2"/>
  <c r="C6" i="2"/>
  <c r="M7" i="1"/>
  <c r="L7" i="1"/>
  <c r="K7" i="1"/>
  <c r="J7" i="1"/>
  <c r="I7" i="1"/>
  <c r="H7" i="1"/>
  <c r="G7" i="1"/>
  <c r="C7" i="1"/>
  <c r="I5" i="2" l="1"/>
  <c r="I6" i="1" s="1"/>
  <c r="I5" i="1"/>
  <c r="G5" i="1"/>
  <c r="H5" i="2"/>
  <c r="H6" i="1" s="1"/>
  <c r="H5" i="1" s="1"/>
  <c r="K5" i="2"/>
  <c r="K6" i="1" s="1"/>
  <c r="L5" i="1"/>
  <c r="K5" i="1"/>
  <c r="M5" i="1"/>
  <c r="J5" i="2"/>
  <c r="J6" i="1" s="1"/>
  <c r="J5" i="1" s="1"/>
  <c r="B5" i="2"/>
  <c r="B6" i="1" s="1"/>
  <c r="B5" i="1" s="1"/>
  <c r="C5" i="2"/>
  <c r="C6" i="1" s="1"/>
  <c r="C5" i="1" s="1"/>
  <c r="D5" i="2"/>
  <c r="D6" i="1" s="1"/>
  <c r="D5" i="1" s="1"/>
  <c r="E5" i="2"/>
  <c r="E6" i="1" s="1"/>
  <c r="E5" i="1" s="1"/>
</calcChain>
</file>

<file path=xl/sharedStrings.xml><?xml version="1.0" encoding="utf-8"?>
<sst xmlns="http://schemas.openxmlformats.org/spreadsheetml/2006/main" count="186" uniqueCount="167">
  <si>
    <t>区市町村名</t>
  </si>
  <si>
    <t>区 分</t>
  </si>
  <si>
    <t>登録総数</t>
  </si>
  <si>
    <t>登録
申請者数</t>
  </si>
  <si>
    <t>証明書
発行件数</t>
  </si>
  <si>
    <t>総計</t>
  </si>
  <si>
    <t>区計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</si>
  <si>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</si>
  <si>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</si>
  <si>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</si>
  <si>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</si>
  <si>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</si>
  <si>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</si>
  <si>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</si>
  <si>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</si>
  <si>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</si>
  <si>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</si>
  <si>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</si>
  <si>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</si>
  <si>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</si>
  <si>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</si>
  <si>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北</t>
  </si>
  <si>
    <t>荒</t>
  </si>
  <si>
    <t>板</t>
  </si>
  <si>
    <t>練</t>
  </si>
  <si>
    <t>足</t>
  </si>
  <si>
    <t>葛</t>
  </si>
  <si>
    <t>台　帳　事　務　関　係</t>
    <rPh sb="0" eb="1">
      <t>ダイ</t>
    </rPh>
    <rPh sb="2" eb="3">
      <t>トバリ</t>
    </rPh>
    <rPh sb="4" eb="5">
      <t>コト</t>
    </rPh>
    <rPh sb="6" eb="7">
      <t>ツトム</t>
    </rPh>
    <rPh sb="8" eb="9">
      <t>セキ</t>
    </rPh>
    <rPh sb="10" eb="11">
      <t>カカリ</t>
    </rPh>
    <phoneticPr fontId="25"/>
  </si>
  <si>
    <t>住民票</t>
    <rPh sb="0" eb="2">
      <t>ジュウミン</t>
    </rPh>
    <rPh sb="2" eb="3">
      <t>ヒョウ</t>
    </rPh>
    <phoneticPr fontId="25"/>
  </si>
  <si>
    <t>広域交付住民票</t>
    <rPh sb="0" eb="2">
      <t>コウイキ</t>
    </rPh>
    <rPh sb="2" eb="4">
      <t>コウフ</t>
    </rPh>
    <rPh sb="4" eb="6">
      <t>ジュウミン</t>
    </rPh>
    <rPh sb="6" eb="7">
      <t>ヒョウ</t>
    </rPh>
    <phoneticPr fontId="25"/>
  </si>
  <si>
    <t>市町村計</t>
    <rPh sb="0" eb="3">
      <t>シチョウソン</t>
    </rPh>
    <rPh sb="3" eb="4">
      <t>ケイ</t>
    </rPh>
    <phoneticPr fontId="25"/>
  </si>
  <si>
    <t>板橋区</t>
    <rPh sb="0" eb="2">
      <t>イタバシ</t>
    </rPh>
    <phoneticPr fontId="25"/>
  </si>
  <si>
    <t>転出届</t>
    <phoneticPr fontId="25"/>
  </si>
  <si>
    <t>千代田区</t>
    <phoneticPr fontId="25"/>
  </si>
  <si>
    <t>台東区</t>
    <phoneticPr fontId="25"/>
  </si>
  <si>
    <t>中央区</t>
    <phoneticPr fontId="25"/>
  </si>
  <si>
    <t>港区</t>
    <phoneticPr fontId="25"/>
  </si>
  <si>
    <t>新宿区</t>
    <phoneticPr fontId="25"/>
  </si>
  <si>
    <t>文京区</t>
    <phoneticPr fontId="25"/>
  </si>
  <si>
    <t>墨田区</t>
    <phoneticPr fontId="25"/>
  </si>
  <si>
    <t>江東区</t>
    <phoneticPr fontId="25"/>
  </si>
  <si>
    <t>品川区</t>
    <phoneticPr fontId="25"/>
  </si>
  <si>
    <t>目黒区</t>
    <phoneticPr fontId="25"/>
  </si>
  <si>
    <t>大田区</t>
    <phoneticPr fontId="25"/>
  </si>
  <si>
    <t>世田谷区</t>
    <phoneticPr fontId="25"/>
  </si>
  <si>
    <t>渋谷区</t>
    <phoneticPr fontId="25"/>
  </si>
  <si>
    <t>中野区</t>
    <phoneticPr fontId="25"/>
  </si>
  <si>
    <t>杉並区</t>
    <phoneticPr fontId="25"/>
  </si>
  <si>
    <t>荒川区</t>
    <phoneticPr fontId="25"/>
  </si>
  <si>
    <t>北区</t>
    <phoneticPr fontId="25"/>
  </si>
  <si>
    <t>豊島区</t>
    <rPh sb="0" eb="2">
      <t>トシマ</t>
    </rPh>
    <phoneticPr fontId="25"/>
  </si>
  <si>
    <t>豊</t>
  </si>
  <si>
    <t>練馬区</t>
    <phoneticPr fontId="25"/>
  </si>
  <si>
    <t>足立区</t>
    <phoneticPr fontId="25"/>
  </si>
  <si>
    <t>葛飾区</t>
    <phoneticPr fontId="25"/>
  </si>
  <si>
    <t>江戸川区</t>
    <phoneticPr fontId="25"/>
  </si>
  <si>
    <t>特例転出届</t>
    <rPh sb="0" eb="2">
      <t>トクレイ</t>
    </rPh>
    <rPh sb="2" eb="4">
      <t>テンシュツ</t>
    </rPh>
    <rPh sb="4" eb="5">
      <t>トド</t>
    </rPh>
    <phoneticPr fontId="25"/>
  </si>
  <si>
    <t>戸籍事務関係</t>
    <rPh sb="0" eb="2">
      <t>コセキ</t>
    </rPh>
    <rPh sb="2" eb="4">
      <t>ジム</t>
    </rPh>
    <rPh sb="4" eb="6">
      <t>カンケイ</t>
    </rPh>
    <phoneticPr fontId="25"/>
  </si>
  <si>
    <t>印鑑登録事務関係</t>
    <rPh sb="0" eb="2">
      <t>インカン</t>
    </rPh>
    <rPh sb="2" eb="4">
      <t>トウロク</t>
    </rPh>
    <rPh sb="4" eb="6">
      <t>ジム</t>
    </rPh>
    <rPh sb="6" eb="8">
      <t>カンケイ</t>
    </rPh>
    <phoneticPr fontId="25"/>
  </si>
  <si>
    <t>区分</t>
  </si>
  <si>
    <t>届出件数</t>
    <rPh sb="0" eb="2">
      <t>トドケデ</t>
    </rPh>
    <rPh sb="2" eb="4">
      <t>ケンスウ</t>
    </rPh>
    <phoneticPr fontId="25"/>
  </si>
  <si>
    <t>転入</t>
    <rPh sb="0" eb="2">
      <t>テンニュウ</t>
    </rPh>
    <phoneticPr fontId="25"/>
  </si>
  <si>
    <t>転居</t>
    <rPh sb="0" eb="2">
      <t>テンキョ</t>
    </rPh>
    <phoneticPr fontId="25"/>
  </si>
  <si>
    <t>世帯変更</t>
    <rPh sb="0" eb="2">
      <t>セタイ</t>
    </rPh>
    <rPh sb="2" eb="4">
      <t>ヘンコウ</t>
    </rPh>
    <phoneticPr fontId="25"/>
  </si>
  <si>
    <t>登録件数</t>
    <rPh sb="0" eb="2">
      <t>トウロク</t>
    </rPh>
    <rPh sb="2" eb="4">
      <t>ケンスウ</t>
    </rPh>
    <phoneticPr fontId="25"/>
  </si>
  <si>
    <t>転出届</t>
    <rPh sb="0" eb="2">
      <t>テンシュツ</t>
    </rPh>
    <rPh sb="2" eb="3">
      <t>トド</t>
    </rPh>
    <phoneticPr fontId="25"/>
  </si>
  <si>
    <t>特例転出届</t>
    <rPh sb="0" eb="2">
      <t>トクレイ</t>
    </rPh>
    <rPh sb="2" eb="5">
      <t>テンシュツトドケ</t>
    </rPh>
    <phoneticPr fontId="25"/>
  </si>
  <si>
    <t>市計</t>
    <rPh sb="0" eb="1">
      <t>シ</t>
    </rPh>
    <rPh sb="1" eb="2">
      <t>ケイ</t>
    </rPh>
    <phoneticPr fontId="25"/>
  </si>
  <si>
    <t>写しの交付件数</t>
    <rPh sb="0" eb="1">
      <t>ウツ</t>
    </rPh>
    <rPh sb="3" eb="5">
      <t>コウフ</t>
    </rPh>
    <rPh sb="5" eb="7">
      <t>ケンスウ</t>
    </rPh>
    <phoneticPr fontId="25"/>
  </si>
  <si>
    <t>町村計</t>
    <rPh sb="0" eb="2">
      <t>チョウソン</t>
    </rPh>
    <rPh sb="2" eb="3">
      <t>ケイ</t>
    </rPh>
    <phoneticPr fontId="25"/>
  </si>
  <si>
    <t>住民票</t>
    <rPh sb="0" eb="3">
      <t>ジュウミンヒョウ</t>
    </rPh>
    <phoneticPr fontId="25"/>
  </si>
  <si>
    <t>戸籍附表</t>
    <rPh sb="0" eb="2">
      <t>コセキ</t>
    </rPh>
    <rPh sb="2" eb="4">
      <t>フヒョウ</t>
    </rPh>
    <phoneticPr fontId="25"/>
  </si>
  <si>
    <t>八王子市</t>
    <rPh sb="0" eb="4">
      <t>ハチオウジシ</t>
    </rPh>
    <phoneticPr fontId="25"/>
  </si>
  <si>
    <t>八</t>
  </si>
  <si>
    <t>立川市</t>
    <rPh sb="0" eb="3">
      <t>タチカワシ</t>
    </rPh>
    <phoneticPr fontId="25"/>
  </si>
  <si>
    <t>立</t>
  </si>
  <si>
    <t>武蔵野市</t>
    <rPh sb="0" eb="4">
      <t>ムサシノシ</t>
    </rPh>
    <phoneticPr fontId="25"/>
  </si>
  <si>
    <t>武</t>
  </si>
  <si>
    <t>三鷹市</t>
    <rPh sb="0" eb="3">
      <t>ミタカシ</t>
    </rPh>
    <phoneticPr fontId="25"/>
  </si>
  <si>
    <t>三</t>
  </si>
  <si>
    <t>青梅市</t>
    <rPh sb="0" eb="3">
      <t>オウメシ</t>
    </rPh>
    <phoneticPr fontId="25"/>
  </si>
  <si>
    <t>青</t>
  </si>
  <si>
    <t>府中市</t>
    <rPh sb="0" eb="3">
      <t>フチュウシ</t>
    </rPh>
    <phoneticPr fontId="25"/>
  </si>
  <si>
    <t>府</t>
  </si>
  <si>
    <t>昭島市</t>
    <rPh sb="0" eb="3">
      <t>アキシマシ</t>
    </rPh>
    <phoneticPr fontId="25"/>
  </si>
  <si>
    <t>昭</t>
  </si>
  <si>
    <t>調布市</t>
    <rPh sb="0" eb="3">
      <t>チョウフシ</t>
    </rPh>
    <phoneticPr fontId="25"/>
  </si>
  <si>
    <t>調</t>
  </si>
  <si>
    <t>町田市</t>
    <rPh sb="0" eb="3">
      <t>マチダシ</t>
    </rPh>
    <phoneticPr fontId="25"/>
  </si>
  <si>
    <t>町</t>
  </si>
  <si>
    <t>小金井市</t>
    <rPh sb="0" eb="4">
      <t>コガネイシ</t>
    </rPh>
    <phoneticPr fontId="25"/>
  </si>
  <si>
    <t>金</t>
  </si>
  <si>
    <t>小平市</t>
    <rPh sb="0" eb="3">
      <t>コダイラシ</t>
    </rPh>
    <phoneticPr fontId="25"/>
  </si>
  <si>
    <t>平</t>
  </si>
  <si>
    <t>日野市</t>
    <rPh sb="0" eb="3">
      <t>ヒノシ</t>
    </rPh>
    <phoneticPr fontId="25"/>
  </si>
  <si>
    <t>日</t>
  </si>
  <si>
    <t>東村山市</t>
    <rPh sb="0" eb="2">
      <t>ヒガシムラヤマ</t>
    </rPh>
    <rPh sb="2" eb="3">
      <t>ヤマ</t>
    </rPh>
    <rPh sb="3" eb="4">
      <t>シ</t>
    </rPh>
    <phoneticPr fontId="25"/>
  </si>
  <si>
    <t>東</t>
  </si>
  <si>
    <t>国分寺市</t>
    <rPh sb="0" eb="4">
      <t>コクブンジシ</t>
    </rPh>
    <phoneticPr fontId="25"/>
  </si>
  <si>
    <t>分</t>
  </si>
  <si>
    <t>国立市</t>
    <rPh sb="0" eb="3">
      <t>クニタチシ</t>
    </rPh>
    <phoneticPr fontId="25"/>
  </si>
  <si>
    <t>国</t>
  </si>
  <si>
    <t>福生市</t>
    <rPh sb="0" eb="3">
      <t>フッサシ</t>
    </rPh>
    <phoneticPr fontId="25"/>
  </si>
  <si>
    <t>福</t>
  </si>
  <si>
    <t>狛江市</t>
    <rPh sb="0" eb="3">
      <t>コマエシ</t>
    </rPh>
    <phoneticPr fontId="25"/>
  </si>
  <si>
    <t>狛</t>
  </si>
  <si>
    <t>東大和市</t>
    <rPh sb="0" eb="4">
      <t>ヒガシヤマトシ</t>
    </rPh>
    <phoneticPr fontId="25"/>
  </si>
  <si>
    <t>清瀬市</t>
    <rPh sb="0" eb="3">
      <t>キヨセシ</t>
    </rPh>
    <phoneticPr fontId="25"/>
  </si>
  <si>
    <t>清</t>
  </si>
  <si>
    <t>東久留米市</t>
    <rPh sb="0" eb="5">
      <t>ヒガシクルメシ</t>
    </rPh>
    <phoneticPr fontId="25"/>
  </si>
  <si>
    <t>久</t>
  </si>
  <si>
    <t>武蔵村山市</t>
    <rPh sb="0" eb="5">
      <t>ムサシムラヤマシ</t>
    </rPh>
    <phoneticPr fontId="25"/>
  </si>
  <si>
    <t>村</t>
  </si>
  <si>
    <t>多摩市</t>
    <rPh sb="0" eb="3">
      <t>タマシ</t>
    </rPh>
    <phoneticPr fontId="25"/>
  </si>
  <si>
    <t>多</t>
  </si>
  <si>
    <t>稲城市</t>
    <rPh sb="0" eb="3">
      <t>イナギシ</t>
    </rPh>
    <phoneticPr fontId="25"/>
  </si>
  <si>
    <t>稲</t>
  </si>
  <si>
    <t>羽村市</t>
    <rPh sb="0" eb="3">
      <t>ハムラシ</t>
    </rPh>
    <phoneticPr fontId="25"/>
  </si>
  <si>
    <t>羽</t>
  </si>
  <si>
    <t>あきる野市</t>
    <rPh sb="3" eb="4">
      <t>ノ</t>
    </rPh>
    <rPh sb="4" eb="5">
      <t>シ</t>
    </rPh>
    <phoneticPr fontId="25"/>
  </si>
  <si>
    <t>あ</t>
  </si>
  <si>
    <t>西東京市</t>
    <rPh sb="0" eb="3">
      <t>ニシトウキョウ</t>
    </rPh>
    <rPh sb="3" eb="4">
      <t>シ</t>
    </rPh>
    <phoneticPr fontId="25"/>
  </si>
  <si>
    <t>西</t>
  </si>
  <si>
    <t>瑞穂町</t>
    <rPh sb="0" eb="3">
      <t>ミズホマチ</t>
    </rPh>
    <phoneticPr fontId="25"/>
  </si>
  <si>
    <t>瑞</t>
  </si>
  <si>
    <t>日の出町</t>
    <rPh sb="0" eb="1">
      <t>ヒ</t>
    </rPh>
    <rPh sb="2" eb="4">
      <t>デマチ</t>
    </rPh>
    <phoneticPr fontId="25"/>
  </si>
  <si>
    <t>檜原村</t>
    <rPh sb="0" eb="3">
      <t>ヒノハラムラ</t>
    </rPh>
    <phoneticPr fontId="25"/>
  </si>
  <si>
    <t>檜</t>
  </si>
  <si>
    <t>奥多摩町</t>
    <rPh sb="0" eb="4">
      <t>オクタママチ</t>
    </rPh>
    <phoneticPr fontId="25"/>
  </si>
  <si>
    <t>奥</t>
  </si>
  <si>
    <t>大島町</t>
    <rPh sb="0" eb="2">
      <t>オオシマ</t>
    </rPh>
    <rPh sb="2" eb="3">
      <t>マチ</t>
    </rPh>
    <phoneticPr fontId="25"/>
  </si>
  <si>
    <t>利島村</t>
  </si>
  <si>
    <t>利</t>
  </si>
  <si>
    <t>新島村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</si>
  <si>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</si>
  <si>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</si>
  <si>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</si>
  <si>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</si>
  <si>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</si>
  <si>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</si>
  <si>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</si>
  <si>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</si>
  <si>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</si>
  <si>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住　民　基　本　</t>
    <phoneticPr fontId="25"/>
  </si>
  <si>
    <t>転出</t>
    <rPh sb="0" eb="2">
      <t>テンシュツ</t>
    </rPh>
    <phoneticPr fontId="25"/>
  </si>
  <si>
    <t>写しの交付</t>
    <rPh sb="0" eb="1">
      <t>ウツ</t>
    </rPh>
    <rPh sb="3" eb="5">
      <t>コウフ</t>
    </rPh>
    <phoneticPr fontId="25"/>
  </si>
  <si>
    <t>写しの交付</t>
    <phoneticPr fontId="25"/>
  </si>
  <si>
    <t>住　民　基　本</t>
    <rPh sb="0" eb="1">
      <t>ジュウ</t>
    </rPh>
    <rPh sb="2" eb="3">
      <t>ミン</t>
    </rPh>
    <rPh sb="4" eb="5">
      <t>モト</t>
    </rPh>
    <rPh sb="6" eb="7">
      <t>ホン</t>
    </rPh>
    <phoneticPr fontId="25"/>
  </si>
  <si>
    <t>　台　帳　事　務　関　係</t>
    <phoneticPr fontId="25"/>
  </si>
  <si>
    <t>転入</t>
    <phoneticPr fontId="25"/>
  </si>
  <si>
    <t>計</t>
    <rPh sb="0" eb="1">
      <t>ケイ</t>
    </rPh>
    <phoneticPr fontId="25"/>
  </si>
  <si>
    <t>市</t>
    <rPh sb="0" eb="1">
      <t>シ</t>
    </rPh>
    <phoneticPr fontId="25"/>
  </si>
  <si>
    <t>区</t>
    <phoneticPr fontId="25"/>
  </si>
  <si>
    <t>町</t>
    <phoneticPr fontId="25"/>
  </si>
  <si>
    <t>6　令和３年度窓口事務処理状況</t>
    <rPh sb="2" eb="4">
      <t>レイワ</t>
    </rPh>
    <phoneticPr fontId="25"/>
  </si>
  <si>
    <t>本籍数
(R4.3.31現在)</t>
    <rPh sb="12" eb="14">
      <t>ゲンザイ</t>
    </rPh>
    <phoneticPr fontId="25"/>
  </si>
  <si>
    <t>本籍人口
(R4.3.31現在)</t>
    <phoneticPr fontId="25"/>
  </si>
  <si>
    <t>　　令和３年度窓口事務処理状況</t>
    <rPh sb="2" eb="4">
      <t>レイワ</t>
    </rPh>
    <rPh sb="5" eb="7">
      <t>ネンド</t>
    </rPh>
    <rPh sb="6" eb="7">
      <t>ド</t>
    </rPh>
    <rPh sb="7" eb="9">
      <t>マドグチ</t>
    </rPh>
    <rPh sb="9" eb="11">
      <t>ジム</t>
    </rPh>
    <rPh sb="11" eb="13">
      <t>ショリ</t>
    </rPh>
    <rPh sb="13" eb="15">
      <t>ジョウキョウ</t>
    </rPh>
    <phoneticPr fontId="25"/>
  </si>
  <si>
    <t>本籍数
(R4.3.31現在)</t>
    <rPh sb="0" eb="2">
      <t>ホンセキ</t>
    </rPh>
    <rPh sb="2" eb="3">
      <t>スウ</t>
    </rPh>
    <rPh sb="12" eb="14">
      <t>ゲンザイ</t>
    </rPh>
    <phoneticPr fontId="25"/>
  </si>
  <si>
    <t>本籍人口
(R4.3.31現在)</t>
    <rPh sb="0" eb="2">
      <t>ホンセキ</t>
    </rPh>
    <rPh sb="2" eb="4">
      <t>ジンコウ</t>
    </rPh>
    <rPh sb="13" eb="15">
      <t>ゲンザイ</t>
    </rPh>
    <phoneticPr fontId="25"/>
  </si>
  <si>
    <t>転居</t>
    <phoneticPr fontId="25"/>
  </si>
  <si>
    <t>届出件数</t>
  </si>
  <si>
    <t>世帯変更</t>
    <phoneticPr fontId="25"/>
  </si>
  <si>
    <t>印 鑑 登 録 事 務 関 係</t>
    <phoneticPr fontId="25"/>
  </si>
  <si>
    <t>戸 籍 事 務 関 係</t>
    <phoneticPr fontId="25"/>
  </si>
  <si>
    <t>登　　録
申請者数</t>
    <rPh sb="0" eb="1">
      <t>ノボル</t>
    </rPh>
    <rPh sb="3" eb="4">
      <t>ロク</t>
    </rPh>
    <phoneticPr fontId="25"/>
  </si>
  <si>
    <t>証 明 書
発行件数</t>
    <rPh sb="0" eb="1">
      <t>アカシ</t>
    </rPh>
    <rPh sb="2" eb="3">
      <t>アキラ</t>
    </rPh>
    <rPh sb="4" eb="5">
      <t>ショ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</si>
</sst>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3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.5"/>
      <name val="標準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</cellStyleXfs>
  <cellXfs count="167">
    <xf numFmtId="0" fontId="0" fillId="0" borderId="0" xfId="0"/>
    <xf numFmtId="0" fontId="26" fillId="0" borderId="0" xfId="49" applyFont="1" applyAlignment="1">
      <alignment vertical="center"/>
    </xf>
    <xf numFmtId="0" fontId="27" fillId="0" borderId="0" xfId="49" applyFont="1" applyAlignment="1">
      <alignment vertical="center"/>
    </xf>
    <xf numFmtId="0" fontId="27" fillId="0" borderId="0" xfId="50" applyFont="1" applyAlignment="1">
      <alignment vertical="center"/>
    </xf>
    <xf numFmtId="0" fontId="9" fillId="0" borderId="0" xfId="0" applyFont="1"/>
    <xf numFmtId="0" fontId="29" fillId="0" borderId="0" xfId="0" applyFont="1"/>
    <xf numFmtId="38" fontId="29" fillId="0" borderId="14" xfId="38" applyFont="1" applyBorder="1" applyProtection="1">
      <protection locked="0"/>
    </xf>
    <xf numFmtId="38" fontId="29" fillId="0" borderId="15" xfId="38" applyFont="1" applyBorder="1" applyProtection="1">
      <protection locked="0"/>
    </xf>
    <xf numFmtId="38" fontId="29" fillId="0" borderId="16" xfId="38" applyFont="1" applyBorder="1" applyProtection="1">
      <protection locked="0"/>
    </xf>
    <xf numFmtId="38" fontId="29" fillId="0" borderId="17" xfId="38" applyFont="1" applyBorder="1" applyProtection="1">
      <protection locked="0"/>
    </xf>
    <xf numFmtId="38" fontId="29" fillId="0" borderId="12" xfId="38" applyFont="1" applyBorder="1" applyProtection="1">
      <protection locked="0"/>
    </xf>
    <xf numFmtId="38" fontId="29" fillId="0" borderId="13" xfId="38" applyFont="1" applyBorder="1" applyProtection="1">
      <protection locked="0"/>
    </xf>
    <xf numFmtId="38" fontId="29" fillId="0" borderId="16" xfId="38" applyFont="1" applyFill="1" applyBorder="1" applyProtection="1">
      <protection locked="0"/>
    </xf>
    <xf numFmtId="38" fontId="29" fillId="0" borderId="17" xfId="38" applyFont="1" applyFill="1" applyBorder="1" applyProtection="1">
      <protection locked="0"/>
    </xf>
    <xf numFmtId="38" fontId="29" fillId="0" borderId="19" xfId="38" applyFont="1" applyBorder="1" applyProtection="1">
      <protection locked="0"/>
    </xf>
    <xf numFmtId="38" fontId="29" fillId="0" borderId="20" xfId="38" applyFont="1" applyBorder="1" applyProtection="1">
      <protection locked="0"/>
    </xf>
    <xf numFmtId="0" fontId="31" fillId="0" borderId="0" xfId="0" applyFont="1"/>
    <xf numFmtId="0" fontId="0" fillId="0" borderId="0" xfId="0" applyAlignment="1">
      <alignment horizontal="center"/>
    </xf>
    <xf numFmtId="0" fontId="29" fillId="0" borderId="23" xfId="0" applyFont="1" applyBorder="1"/>
    <xf numFmtId="0" fontId="29" fillId="0" borderId="23" xfId="0" applyFont="1" applyBorder="1" applyAlignment="1">
      <alignment horizontal="right"/>
    </xf>
    <xf numFmtId="0" fontId="32" fillId="0" borderId="36" xfId="0" applyFont="1" applyBorder="1" applyAlignment="1">
      <alignment horizontal="distributed" vertical="center"/>
    </xf>
    <xf numFmtId="0" fontId="32" fillId="0" borderId="26" xfId="0" applyFont="1" applyBorder="1" applyAlignment="1">
      <alignment horizontal="distributed" vertical="center"/>
    </xf>
    <xf numFmtId="38" fontId="29" fillId="0" borderId="45" xfId="38" applyFont="1" applyFill="1" applyBorder="1" applyAlignment="1">
      <alignment vertical="center"/>
    </xf>
    <xf numFmtId="38" fontId="29" fillId="0" borderId="46" xfId="38" applyFont="1" applyFill="1" applyBorder="1" applyAlignment="1">
      <alignment vertical="center"/>
    </xf>
    <xf numFmtId="38" fontId="29" fillId="0" borderId="49" xfId="38" applyFont="1" applyFill="1" applyBorder="1" applyAlignment="1">
      <alignment vertical="center"/>
    </xf>
    <xf numFmtId="38" fontId="29" fillId="0" borderId="50" xfId="38" applyFont="1" applyFill="1" applyBorder="1" applyAlignment="1">
      <alignment vertical="center"/>
    </xf>
    <xf numFmtId="38" fontId="29" fillId="0" borderId="39" xfId="38" applyFont="1" applyFill="1" applyBorder="1" applyAlignment="1">
      <alignment vertical="center"/>
    </xf>
    <xf numFmtId="38" fontId="29" fillId="0" borderId="49" xfId="40" applyFont="1" applyFill="1" applyBorder="1">
      <alignment vertical="center"/>
    </xf>
    <xf numFmtId="0" fontId="27" fillId="0" borderId="26" xfId="0" applyFont="1" applyBorder="1" applyAlignment="1">
      <alignment horizontal="center" vertical="center"/>
    </xf>
    <xf numFmtId="38" fontId="29" fillId="0" borderId="45" xfId="40" applyFont="1" applyFill="1" applyBorder="1">
      <alignment vertical="center"/>
    </xf>
    <xf numFmtId="38" fontId="29" fillId="0" borderId="46" xfId="40" applyFont="1" applyFill="1" applyBorder="1">
      <alignment vertical="center"/>
    </xf>
    <xf numFmtId="38" fontId="29" fillId="0" borderId="0" xfId="40" applyFont="1" applyFill="1" applyBorder="1">
      <alignment vertical="center"/>
    </xf>
    <xf numFmtId="38" fontId="29" fillId="0" borderId="53" xfId="40" applyFont="1" applyFill="1" applyBorder="1">
      <alignment vertical="center"/>
    </xf>
    <xf numFmtId="0" fontId="29" fillId="0" borderId="25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38" fontId="29" fillId="0" borderId="34" xfId="38" applyFont="1" applyFill="1" applyBorder="1" applyAlignment="1">
      <alignment vertical="center"/>
    </xf>
    <xf numFmtId="38" fontId="29" fillId="0" borderId="34" xfId="40" applyFont="1" applyFill="1" applyBorder="1">
      <alignment vertical="center"/>
    </xf>
    <xf numFmtId="38" fontId="29" fillId="0" borderId="39" xfId="40" applyFont="1" applyFill="1" applyBorder="1">
      <alignment vertical="center"/>
    </xf>
    <xf numFmtId="38" fontId="29" fillId="0" borderId="56" xfId="40" applyFont="1" applyFill="1" applyBorder="1">
      <alignment vertical="center"/>
    </xf>
    <xf numFmtId="38" fontId="29" fillId="0" borderId="57" xfId="40" applyFont="1" applyFill="1" applyBorder="1">
      <alignment vertical="center"/>
    </xf>
    <xf numFmtId="0" fontId="29" fillId="0" borderId="38" xfId="0" applyFont="1" applyBorder="1" applyAlignment="1">
      <alignment horizontal="center" vertical="center"/>
    </xf>
    <xf numFmtId="38" fontId="29" fillId="0" borderId="0" xfId="38" applyFont="1" applyFill="1" applyBorder="1" applyAlignment="1">
      <alignment vertical="center"/>
    </xf>
    <xf numFmtId="0" fontId="9" fillId="0" borderId="54" xfId="0" applyFont="1" applyBorder="1"/>
    <xf numFmtId="0" fontId="27" fillId="0" borderId="56" xfId="50" applyFont="1" applyBorder="1" applyAlignment="1">
      <alignment horizontal="center" vertical="center" wrapText="1"/>
    </xf>
    <xf numFmtId="0" fontId="27" fillId="0" borderId="39" xfId="50" applyFont="1" applyBorder="1" applyAlignment="1">
      <alignment horizontal="center" vertical="center" wrapText="1"/>
    </xf>
    <xf numFmtId="0" fontId="28" fillId="0" borderId="12" xfId="49" applyFont="1" applyBorder="1" applyAlignment="1">
      <alignment horizontal="distributed" vertical="center" indent="1"/>
    </xf>
    <xf numFmtId="0" fontId="28" fillId="0" borderId="35" xfId="49" applyFont="1" applyBorder="1" applyAlignment="1">
      <alignment horizontal="distributed" vertical="center" indent="1"/>
    </xf>
    <xf numFmtId="0" fontId="27" fillId="0" borderId="35" xfId="49" applyFont="1" applyBorder="1" applyAlignment="1">
      <alignment horizontal="distributed" vertical="center" indent="1"/>
    </xf>
    <xf numFmtId="0" fontId="27" fillId="0" borderId="18" xfId="49" applyFont="1" applyBorder="1" applyAlignment="1">
      <alignment horizontal="distributed" vertical="center" indent="1"/>
    </xf>
    <xf numFmtId="38" fontId="34" fillId="0" borderId="49" xfId="38" applyFont="1" applyFill="1" applyBorder="1" applyAlignment="1">
      <alignment vertical="center"/>
    </xf>
    <xf numFmtId="38" fontId="34" fillId="0" borderId="46" xfId="38" applyFont="1" applyFill="1" applyBorder="1" applyAlignment="1">
      <alignment vertical="center"/>
    </xf>
    <xf numFmtId="38" fontId="34" fillId="0" borderId="0" xfId="38" applyFont="1" applyFill="1" applyBorder="1" applyAlignment="1">
      <alignment vertical="center"/>
    </xf>
    <xf numFmtId="38" fontId="34" fillId="0" borderId="45" xfId="38" applyFont="1" applyFill="1" applyBorder="1" applyAlignment="1">
      <alignment vertical="center"/>
    </xf>
    <xf numFmtId="38" fontId="34" fillId="0" borderId="45" xfId="40" applyFont="1" applyFill="1" applyBorder="1">
      <alignment vertical="center"/>
    </xf>
    <xf numFmtId="38" fontId="34" fillId="0" borderId="0" xfId="40" applyFont="1" applyFill="1" applyBorder="1">
      <alignment vertical="center"/>
    </xf>
    <xf numFmtId="38" fontId="34" fillId="0" borderId="23" xfId="40" applyFont="1" applyFill="1" applyBorder="1">
      <alignment vertical="center"/>
    </xf>
    <xf numFmtId="38" fontId="34" fillId="0" borderId="46" xfId="40" applyFont="1" applyFill="1" applyBorder="1">
      <alignment vertical="center"/>
    </xf>
    <xf numFmtId="0" fontId="27" fillId="0" borderId="25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38" fontId="34" fillId="0" borderId="49" xfId="40" applyFont="1" applyFill="1" applyBorder="1">
      <alignment vertical="center"/>
    </xf>
    <xf numFmtId="38" fontId="34" fillId="0" borderId="50" xfId="40" applyFont="1" applyFill="1" applyBorder="1">
      <alignment vertical="center"/>
    </xf>
    <xf numFmtId="0" fontId="27" fillId="0" borderId="61" xfId="49" applyFont="1" applyBorder="1" applyAlignment="1">
      <alignment horizontal="distributed" vertical="center" indent="1"/>
    </xf>
    <xf numFmtId="38" fontId="34" fillId="0" borderId="63" xfId="38" applyFont="1" applyFill="1" applyBorder="1" applyAlignment="1">
      <alignment vertical="center"/>
    </xf>
    <xf numFmtId="38" fontId="34" fillId="0" borderId="62" xfId="38" applyFont="1" applyFill="1" applyBorder="1" applyAlignment="1">
      <alignment vertical="center"/>
    </xf>
    <xf numFmtId="38" fontId="34" fillId="0" borderId="64" xfId="40" applyFont="1" applyFill="1" applyBorder="1">
      <alignment vertical="center"/>
    </xf>
    <xf numFmtId="38" fontId="34" fillId="0" borderId="62" xfId="40" applyFont="1" applyFill="1" applyBorder="1">
      <alignment vertical="center"/>
    </xf>
    <xf numFmtId="38" fontId="34" fillId="0" borderId="63" xfId="40" applyFont="1" applyFill="1" applyBorder="1">
      <alignment vertical="center"/>
    </xf>
    <xf numFmtId="0" fontId="27" fillId="0" borderId="65" xfId="51" applyFont="1" applyBorder="1" applyAlignment="1">
      <alignment horizontal="center" vertical="center"/>
    </xf>
    <xf numFmtId="0" fontId="9" fillId="0" borderId="44" xfId="0" applyFont="1" applyBorder="1"/>
    <xf numFmtId="0" fontId="27" fillId="0" borderId="52" xfId="50" applyFont="1" applyBorder="1" applyAlignment="1">
      <alignment horizontal="center" vertical="center" wrapText="1"/>
    </xf>
    <xf numFmtId="38" fontId="28" fillId="0" borderId="37" xfId="38" applyFont="1" applyFill="1" applyBorder="1" applyAlignment="1">
      <alignment horizontal="right" vertical="center"/>
    </xf>
    <xf numFmtId="38" fontId="28" fillId="0" borderId="49" xfId="38" applyFont="1" applyFill="1" applyBorder="1" applyAlignment="1">
      <alignment horizontal="right" vertical="center"/>
    </xf>
    <xf numFmtId="38" fontId="28" fillId="0" borderId="47" xfId="38" applyFont="1" applyFill="1" applyBorder="1" applyAlignment="1">
      <alignment horizontal="right" vertical="center"/>
    </xf>
    <xf numFmtId="38" fontId="28" fillId="0" borderId="45" xfId="38" applyFont="1" applyFill="1" applyBorder="1" applyAlignment="1">
      <alignment horizontal="right" vertical="center"/>
    </xf>
    <xf numFmtId="38" fontId="28" fillId="0" borderId="0" xfId="38" applyFont="1" applyFill="1" applyBorder="1" applyAlignment="1">
      <alignment horizontal="right" vertical="center"/>
    </xf>
    <xf numFmtId="38" fontId="28" fillId="0" borderId="62" xfId="38" applyFont="1" applyFill="1" applyBorder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3" fontId="30" fillId="0" borderId="45" xfId="0" applyNumberFormat="1" applyFont="1" applyBorder="1" applyAlignment="1">
      <alignment horizontal="right" vertical="center"/>
    </xf>
    <xf numFmtId="3" fontId="30" fillId="0" borderId="49" xfId="0" applyNumberFormat="1" applyFont="1" applyBorder="1" applyAlignment="1">
      <alignment horizontal="right" vertical="center"/>
    </xf>
    <xf numFmtId="3" fontId="30" fillId="0" borderId="43" xfId="0" applyNumberFormat="1" applyFont="1" applyBorder="1" applyAlignment="1">
      <alignment horizontal="right" vertical="center"/>
    </xf>
    <xf numFmtId="3" fontId="30" fillId="0" borderId="53" xfId="0" applyNumberFormat="1" applyFont="1" applyBorder="1" applyAlignment="1">
      <alignment horizontal="right" vertical="center"/>
    </xf>
    <xf numFmtId="3" fontId="30" fillId="0" borderId="56" xfId="0" applyNumberFormat="1" applyFont="1" applyBorder="1" applyAlignment="1">
      <alignment horizontal="right" vertical="center"/>
    </xf>
    <xf numFmtId="3" fontId="30" fillId="0" borderId="39" xfId="0" applyNumberFormat="1" applyFont="1" applyBorder="1" applyAlignment="1">
      <alignment horizontal="right" vertical="center"/>
    </xf>
    <xf numFmtId="3" fontId="30" fillId="0" borderId="34" xfId="0" applyNumberFormat="1" applyFont="1" applyBorder="1" applyAlignment="1">
      <alignment horizontal="right" vertical="center"/>
    </xf>
    <xf numFmtId="3" fontId="30" fillId="0" borderId="57" xfId="0" applyNumberFormat="1" applyFont="1" applyBorder="1" applyAlignment="1">
      <alignment horizontal="right" vertical="center"/>
    </xf>
    <xf numFmtId="3" fontId="30" fillId="0" borderId="37" xfId="0" applyNumberFormat="1" applyFont="1" applyBorder="1" applyAlignment="1">
      <alignment horizontal="right" vertical="center"/>
    </xf>
    <xf numFmtId="0" fontId="30" fillId="0" borderId="35" xfId="0" applyFont="1" applyBorder="1" applyAlignment="1">
      <alignment horizontal="distributed" vertical="center"/>
    </xf>
    <xf numFmtId="0" fontId="30" fillId="0" borderId="32" xfId="0" applyFont="1" applyBorder="1" applyAlignment="1">
      <alignment horizontal="distributed" vertical="center"/>
    </xf>
    <xf numFmtId="0" fontId="29" fillId="0" borderId="35" xfId="0" applyFont="1" applyBorder="1" applyAlignment="1">
      <alignment horizontal="distributed" vertical="center"/>
    </xf>
    <xf numFmtId="0" fontId="29" fillId="0" borderId="32" xfId="0" applyFont="1" applyBorder="1" applyAlignment="1">
      <alignment horizontal="distributed" vertical="center"/>
    </xf>
    <xf numFmtId="0" fontId="29" fillId="0" borderId="12" xfId="0" applyFont="1" applyBorder="1" applyAlignment="1">
      <alignment horizontal="distributed" vertical="center"/>
    </xf>
    <xf numFmtId="0" fontId="29" fillId="0" borderId="18" xfId="0" applyFont="1" applyBorder="1" applyAlignment="1">
      <alignment horizontal="distributed" vertical="center"/>
    </xf>
    <xf numFmtId="3" fontId="30" fillId="0" borderId="47" xfId="0" applyNumberFormat="1" applyFont="1" applyBorder="1" applyAlignment="1">
      <alignment horizontal="right" vertical="center"/>
    </xf>
    <xf numFmtId="0" fontId="29" fillId="0" borderId="54" xfId="0" applyFont="1" applyBorder="1"/>
    <xf numFmtId="38" fontId="29" fillId="0" borderId="23" xfId="38" applyFont="1" applyBorder="1" applyProtection="1">
      <protection locked="0"/>
    </xf>
    <xf numFmtId="38" fontId="29" fillId="0" borderId="40" xfId="38" applyFont="1" applyBorder="1" applyProtection="1">
      <protection locked="0"/>
    </xf>
    <xf numFmtId="38" fontId="29" fillId="0" borderId="2" xfId="38" applyFont="1" applyBorder="1" applyProtection="1">
      <protection locked="0"/>
    </xf>
    <xf numFmtId="38" fontId="29" fillId="0" borderId="68" xfId="38" applyFont="1" applyBorder="1" applyProtection="1">
      <protection locked="0"/>
    </xf>
    <xf numFmtId="38" fontId="34" fillId="0" borderId="69" xfId="38" applyFont="1" applyFill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7" fillId="0" borderId="72" xfId="49" applyFont="1" applyBorder="1" applyAlignment="1">
      <alignment horizontal="distributed" vertical="center" indent="1"/>
    </xf>
    <xf numFmtId="38" fontId="34" fillId="0" borderId="73" xfId="38" applyFont="1" applyFill="1" applyBorder="1" applyAlignment="1">
      <alignment vertical="center"/>
    </xf>
    <xf numFmtId="38" fontId="34" fillId="0" borderId="74" xfId="40" applyFont="1" applyFill="1" applyBorder="1">
      <alignment vertical="center"/>
    </xf>
    <xf numFmtId="38" fontId="34" fillId="0" borderId="69" xfId="40" applyFont="1" applyFill="1" applyBorder="1">
      <alignment vertical="center"/>
    </xf>
    <xf numFmtId="0" fontId="27" fillId="0" borderId="75" xfId="51" applyFont="1" applyBorder="1" applyAlignment="1">
      <alignment horizontal="center" vertical="center"/>
    </xf>
    <xf numFmtId="38" fontId="34" fillId="0" borderId="73" xfId="40" applyFont="1" applyFill="1" applyBorder="1">
      <alignment vertical="center"/>
    </xf>
    <xf numFmtId="0" fontId="32" fillId="0" borderId="26" xfId="0" applyFont="1" applyBorder="1" applyAlignment="1">
      <alignment horizontal="distributed" vertical="center" indent="1"/>
    </xf>
    <xf numFmtId="0" fontId="27" fillId="0" borderId="26" xfId="0" applyFont="1" applyBorder="1" applyAlignment="1">
      <alignment horizontal="distributed" vertical="center"/>
    </xf>
    <xf numFmtId="0" fontId="27" fillId="0" borderId="26" xfId="0" applyFont="1" applyBorder="1" applyAlignment="1">
      <alignment horizontal="distributed" indent="1"/>
    </xf>
    <xf numFmtId="38" fontId="28" fillId="0" borderId="25" xfId="38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26" fillId="0" borderId="0" xfId="0" applyFont="1"/>
    <xf numFmtId="0" fontId="27" fillId="0" borderId="26" xfId="50" applyFont="1" applyBorder="1" applyAlignment="1">
      <alignment horizontal="distributed" vertical="center" wrapText="1"/>
    </xf>
    <xf numFmtId="0" fontId="27" fillId="0" borderId="47" xfId="50" applyFont="1" applyBorder="1" applyAlignment="1">
      <alignment horizontal="distributed" vertical="center" wrapText="1" indent="1"/>
    </xf>
    <xf numFmtId="0" fontId="27" fillId="0" borderId="39" xfId="50" applyFont="1" applyBorder="1" applyAlignment="1">
      <alignment horizontal="distributed" vertical="center" wrapText="1"/>
    </xf>
    <xf numFmtId="0" fontId="36" fillId="0" borderId="34" xfId="50" applyFont="1" applyBorder="1" applyAlignment="1">
      <alignment horizontal="distributed" vertical="center" wrapText="1"/>
    </xf>
    <xf numFmtId="0" fontId="27" fillId="0" borderId="27" xfId="49" applyFont="1" applyBorder="1" applyAlignment="1">
      <alignment horizontal="center" vertical="center"/>
    </xf>
    <xf numFmtId="0" fontId="27" fillId="0" borderId="14" xfId="49" applyFont="1" applyBorder="1" applyAlignment="1">
      <alignment horizontal="center" vertical="center"/>
    </xf>
    <xf numFmtId="0" fontId="27" fillId="0" borderId="29" xfId="49" applyFont="1" applyBorder="1" applyAlignment="1">
      <alignment horizontal="center" vertical="center"/>
    </xf>
    <xf numFmtId="0" fontId="33" fillId="0" borderId="48" xfId="49" applyFont="1" applyBorder="1" applyAlignment="1">
      <alignment horizontal="center" vertical="center" wrapText="1"/>
    </xf>
    <xf numFmtId="0" fontId="33" fillId="0" borderId="51" xfId="49" applyFont="1" applyBorder="1" applyAlignment="1">
      <alignment horizontal="center" vertical="center"/>
    </xf>
    <xf numFmtId="0" fontId="27" fillId="0" borderId="60" xfId="50" applyFont="1" applyBorder="1" applyAlignment="1">
      <alignment horizontal="center" vertical="center" textRotation="255"/>
    </xf>
    <xf numFmtId="0" fontId="9" fillId="0" borderId="15" xfId="0" applyFont="1" applyBorder="1"/>
    <xf numFmtId="0" fontId="27" fillId="0" borderId="31" xfId="0" applyFont="1" applyBorder="1" applyAlignment="1">
      <alignment horizontal="distributed" vertical="center" indent="1"/>
    </xf>
    <xf numFmtId="0" fontId="27" fillId="0" borderId="16" xfId="0" applyFont="1" applyBorder="1" applyAlignment="1">
      <alignment horizontal="distributed" vertical="center" indent="1"/>
    </xf>
    <xf numFmtId="0" fontId="27" fillId="0" borderId="17" xfId="50" applyFont="1" applyBorder="1" applyAlignment="1">
      <alignment horizontal="distributed" vertical="center" indent="1"/>
    </xf>
    <xf numFmtId="0" fontId="27" fillId="0" borderId="59" xfId="50" applyFont="1" applyBorder="1" applyAlignment="1">
      <alignment horizontal="distributed" vertical="center" indent="1"/>
    </xf>
    <xf numFmtId="0" fontId="27" fillId="0" borderId="29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0" fontId="27" fillId="0" borderId="14" xfId="50" applyFont="1" applyBorder="1" applyAlignment="1">
      <alignment horizontal="left" vertical="center"/>
    </xf>
    <xf numFmtId="0" fontId="27" fillId="0" borderId="60" xfId="50" applyFont="1" applyBorder="1" applyAlignment="1">
      <alignment horizontal="center" vertical="center"/>
    </xf>
    <xf numFmtId="0" fontId="27" fillId="0" borderId="21" xfId="50" applyFont="1" applyBorder="1" applyAlignment="1">
      <alignment horizontal="center" vertical="center"/>
    </xf>
    <xf numFmtId="0" fontId="27" fillId="0" borderId="58" xfId="50" applyFont="1" applyBorder="1" applyAlignment="1">
      <alignment horizontal="center" vertical="center"/>
    </xf>
    <xf numFmtId="0" fontId="27" fillId="0" borderId="15" xfId="50" applyFont="1" applyBorder="1" applyAlignment="1">
      <alignment horizontal="center" vertical="center"/>
    </xf>
    <xf numFmtId="0" fontId="27" fillId="0" borderId="28" xfId="50" applyFont="1" applyBorder="1" applyAlignment="1">
      <alignment horizontal="center" vertical="center"/>
    </xf>
    <xf numFmtId="0" fontId="27" fillId="0" borderId="30" xfId="50" applyFont="1" applyBorder="1" applyAlignment="1">
      <alignment horizontal="center" vertical="center"/>
    </xf>
    <xf numFmtId="0" fontId="27" fillId="0" borderId="24" xfId="49" applyFont="1" applyBorder="1" applyAlignment="1">
      <alignment horizontal="right" vertical="center"/>
    </xf>
    <xf numFmtId="0" fontId="27" fillId="0" borderId="22" xfId="49" applyFont="1" applyBorder="1" applyAlignment="1">
      <alignment horizontal="right" vertical="center"/>
    </xf>
    <xf numFmtId="0" fontId="27" fillId="0" borderId="55" xfId="49" applyFont="1" applyBorder="1" applyAlignment="1">
      <alignment horizontal="right" vertical="center"/>
    </xf>
    <xf numFmtId="0" fontId="29" fillId="0" borderId="67" xfId="0" applyFont="1" applyBorder="1"/>
    <xf numFmtId="0" fontId="29" fillId="0" borderId="66" xfId="0" applyFont="1" applyBorder="1"/>
    <xf numFmtId="0" fontId="29" fillId="0" borderId="29" xfId="0" applyFont="1" applyBorder="1" applyAlignment="1">
      <alignment horizontal="distributed" vertical="center" indent="1"/>
    </xf>
    <xf numFmtId="0" fontId="29" fillId="0" borderId="14" xfId="0" applyFont="1" applyBorder="1" applyAlignment="1">
      <alignment horizontal="distributed" vertical="center" indent="1"/>
    </xf>
    <xf numFmtId="0" fontId="29" fillId="0" borderId="15" xfId="0" applyFont="1" applyBorder="1" applyAlignment="1">
      <alignment horizontal="distributed" vertical="center" indent="1"/>
    </xf>
    <xf numFmtId="0" fontId="29" fillId="0" borderId="28" xfId="0" applyFont="1" applyBorder="1" applyAlignment="1">
      <alignment horizontal="distributed" vertical="center" indent="1"/>
    </xf>
    <xf numFmtId="0" fontId="0" fillId="0" borderId="0" xfId="0" applyAlignment="1">
      <alignment horizontal="center"/>
    </xf>
    <xf numFmtId="0" fontId="29" fillId="0" borderId="42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distributed" vertical="center" indent="2"/>
    </xf>
    <xf numFmtId="0" fontId="32" fillId="0" borderId="16" xfId="0" applyFont="1" applyBorder="1" applyAlignment="1">
      <alignment horizontal="distributed" vertical="center" indent="2"/>
    </xf>
    <xf numFmtId="0" fontId="32" fillId="0" borderId="31" xfId="0" applyFont="1" applyBorder="1" applyAlignment="1">
      <alignment horizontal="distributed" vertical="center" indent="1"/>
    </xf>
    <xf numFmtId="0" fontId="32" fillId="0" borderId="16" xfId="0" applyFont="1" applyBorder="1" applyAlignment="1">
      <alignment horizontal="distributed" vertical="center" indent="1"/>
    </xf>
    <xf numFmtId="0" fontId="32" fillId="0" borderId="41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29" fillId="0" borderId="76" xfId="0" applyFont="1" applyBorder="1" applyAlignment="1">
      <alignment horizontal="right" vertical="center"/>
    </xf>
    <xf numFmtId="0" fontId="29" fillId="0" borderId="40" xfId="0" applyFont="1" applyBorder="1" applyAlignment="1">
      <alignment horizontal="right" vertical="center"/>
    </xf>
    <xf numFmtId="0" fontId="29" fillId="0" borderId="40" xfId="0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32" fillId="0" borderId="47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桁区切り 3" xfId="39" xr:uid="{00000000-0005-0000-0000-000026000000}"/>
    <cellStyle name="桁区切り 4" xfId="40" xr:uid="{00000000-0005-0000-0000-000027000000}"/>
    <cellStyle name="見出し 1" xfId="41" builtinId="16" customBuiltin="1"/>
    <cellStyle name="見出し 2" xfId="42" builtinId="17" customBuiltin="1"/>
    <cellStyle name="見出し 3" xfId="43" builtinId="18" customBuiltin="1"/>
    <cellStyle name="見出し 4" xfId="44" builtinId="19" customBuiltin="1"/>
    <cellStyle name="集計" xfId="45" builtinId="25" customBuiltin="1"/>
    <cellStyle name="出力" xfId="46" builtinId="21" customBuiltin="1"/>
    <cellStyle name="説明文" xfId="47" builtinId="53" customBuiltin="1"/>
    <cellStyle name="入力" xfId="48" builtinId="20" customBuiltin="1"/>
    <cellStyle name="標準" xfId="0" builtinId="0"/>
    <cellStyle name="標準_Sheet1" xfId="49" xr:uid="{00000000-0005-0000-0000-000031000000}"/>
    <cellStyle name="標準_Sheet2" xfId="50" xr:uid="{00000000-0005-0000-0000-000032000000}"/>
    <cellStyle name="標準_生活保護状況_年報2011 Ⅰ行政【区政課】" xfId="51" xr:uid="{00000000-0005-0000-0000-000033000000}"/>
    <cellStyle name="未定義" xfId="52" xr:uid="{00000000-0005-0000-0000-000034000000}"/>
    <cellStyle name="良い" xfId="5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O31"/>
  <sheetViews>
    <sheetView view="pageBreakPreview" zoomScale="145" zoomScaleNormal="100" zoomScaleSheetLayoutView="145" workbookViewId="0">
      <pane xSplit="1" ySplit="7" topLeftCell="B8" activePane="bottomRight" state="frozen"/>
      <selection activeCell="H12" sqref="H12"/>
      <selection pane="topRight" activeCell="H12" sqref="H12"/>
      <selection pane="bottomLeft" activeCell="H12" sqref="H12"/>
      <selection pane="bottomRight" activeCell="K4" sqref="K4"/>
    </sheetView>
  </sheetViews>
  <sheetFormatPr defaultColWidth="9" defaultRowHeight="13.5"/>
  <cols>
    <col min="1" max="1" width="12" style="4" customWidth="1"/>
    <col min="2" max="2" width="10.75" style="4" customWidth="1"/>
    <col min="3" max="3" width="11.75" style="4" customWidth="1"/>
    <col min="4" max="5" width="9" style="4"/>
    <col min="6" max="6" width="9.625" style="4" customWidth="1"/>
    <col min="7" max="13" width="9" style="4"/>
    <col min="14" max="14" width="4.5" style="4" customWidth="1"/>
    <col min="15" max="16384" width="9" style="4"/>
  </cols>
  <sheetData>
    <row r="1" spans="1:15" ht="14.25" thickBot="1">
      <c r="A1" s="1" t="s">
        <v>154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</row>
    <row r="2" spans="1:15" ht="13.5" customHeight="1" thickBot="1">
      <c r="A2" s="119" t="s">
        <v>0</v>
      </c>
      <c r="B2" s="121" t="s">
        <v>164</v>
      </c>
      <c r="C2" s="120"/>
      <c r="D2" s="139" t="s">
        <v>143</v>
      </c>
      <c r="E2" s="140"/>
      <c r="F2" s="141"/>
      <c r="G2" s="130" t="s">
        <v>27</v>
      </c>
      <c r="H2" s="131"/>
      <c r="I2" s="131"/>
      <c r="J2" s="132"/>
      <c r="K2" s="133" t="s">
        <v>163</v>
      </c>
      <c r="L2" s="134"/>
      <c r="M2" s="135"/>
      <c r="N2" s="124" t="s">
        <v>1</v>
      </c>
    </row>
    <row r="3" spans="1:15" ht="13.5" customHeight="1" thickBot="1">
      <c r="A3" s="119"/>
      <c r="B3" s="122" t="s">
        <v>155</v>
      </c>
      <c r="C3" s="122" t="s">
        <v>156</v>
      </c>
      <c r="D3" s="110" t="s">
        <v>149</v>
      </c>
      <c r="E3" s="126" t="s">
        <v>144</v>
      </c>
      <c r="F3" s="127"/>
      <c r="G3" s="116" t="s">
        <v>160</v>
      </c>
      <c r="H3" s="115" t="s">
        <v>162</v>
      </c>
      <c r="I3" s="128" t="s">
        <v>146</v>
      </c>
      <c r="J3" s="129"/>
      <c r="K3" s="136"/>
      <c r="L3" s="137"/>
      <c r="M3" s="138"/>
      <c r="N3" s="124"/>
    </row>
    <row r="4" spans="1:15" ht="22.5">
      <c r="A4" s="120"/>
      <c r="B4" s="123"/>
      <c r="C4" s="123"/>
      <c r="D4" s="109" t="s">
        <v>60</v>
      </c>
      <c r="E4" s="109" t="s">
        <v>32</v>
      </c>
      <c r="F4" s="109" t="s">
        <v>56</v>
      </c>
      <c r="G4" s="115" t="s">
        <v>161</v>
      </c>
      <c r="H4" s="117" t="s">
        <v>161</v>
      </c>
      <c r="I4" s="115" t="s">
        <v>28</v>
      </c>
      <c r="J4" s="118" t="s">
        <v>29</v>
      </c>
      <c r="K4" s="44" t="s">
        <v>2</v>
      </c>
      <c r="L4" s="43" t="s">
        <v>3</v>
      </c>
      <c r="M4" s="69" t="s">
        <v>4</v>
      </c>
      <c r="N4" s="125"/>
    </row>
    <row r="5" spans="1:15" ht="22.5" customHeight="1">
      <c r="A5" s="45" t="s">
        <v>5</v>
      </c>
      <c r="B5" s="70">
        <f t="shared" ref="B5:M5" si="0">B6+B7</f>
        <v>5403194</v>
      </c>
      <c r="C5" s="71">
        <f t="shared" si="0"/>
        <v>12637634</v>
      </c>
      <c r="D5" s="72">
        <f t="shared" si="0"/>
        <v>784106</v>
      </c>
      <c r="E5" s="73">
        <f t="shared" si="0"/>
        <v>641173</v>
      </c>
      <c r="F5" s="72">
        <f t="shared" si="0"/>
        <v>158148</v>
      </c>
      <c r="G5" s="72">
        <f t="shared" si="0"/>
        <v>287640</v>
      </c>
      <c r="H5" s="72">
        <f t="shared" si="0"/>
        <v>101440</v>
      </c>
      <c r="I5" s="73">
        <f t="shared" si="0"/>
        <v>8547544</v>
      </c>
      <c r="J5" s="72">
        <f t="shared" si="0"/>
        <v>20665</v>
      </c>
      <c r="K5" s="73">
        <f t="shared" si="0"/>
        <v>7617489</v>
      </c>
      <c r="L5" s="74">
        <f t="shared" si="0"/>
        <v>547284</v>
      </c>
      <c r="M5" s="72">
        <f t="shared" si="0"/>
        <v>3581689</v>
      </c>
      <c r="N5" s="111" t="s">
        <v>150</v>
      </c>
    </row>
    <row r="6" spans="1:15" ht="25.5" customHeight="1">
      <c r="A6" s="46" t="s">
        <v>30</v>
      </c>
      <c r="B6" s="71">
        <f>市町村!B5</f>
        <v>1371379</v>
      </c>
      <c r="C6" s="71">
        <f>市町村!C5</f>
        <v>3352021</v>
      </c>
      <c r="D6" s="73">
        <f>市町村!D5</f>
        <v>176223</v>
      </c>
      <c r="E6" s="73">
        <f>市町村!E5</f>
        <v>151462</v>
      </c>
      <c r="F6" s="73">
        <f>市町村!F5</f>
        <v>27628</v>
      </c>
      <c r="G6" s="73">
        <f>市町村!G5</f>
        <v>63891</v>
      </c>
      <c r="H6" s="73">
        <f>市町村!H5</f>
        <v>30033</v>
      </c>
      <c r="I6" s="73">
        <f>市町村!I5</f>
        <v>2282910</v>
      </c>
      <c r="J6" s="73">
        <f>市町村!J5</f>
        <v>3543</v>
      </c>
      <c r="K6" s="73">
        <f>市町村!K5</f>
        <v>2443814</v>
      </c>
      <c r="L6" s="74">
        <f>市町村!L5</f>
        <v>147606</v>
      </c>
      <c r="M6" s="73">
        <f>市町村!M5</f>
        <v>1018849</v>
      </c>
      <c r="N6" s="111" t="s">
        <v>151</v>
      </c>
    </row>
    <row r="7" spans="1:15" ht="22.5" customHeight="1">
      <c r="A7" s="46" t="s">
        <v>6</v>
      </c>
      <c r="B7" s="71">
        <f>SUM(B8:B30)</f>
        <v>4031815</v>
      </c>
      <c r="C7" s="71">
        <f t="shared" ref="C7:M7" si="1">SUM(C8:C30)</f>
        <v>9285613</v>
      </c>
      <c r="D7" s="73">
        <f>SUM(D8:D30)</f>
        <v>607883</v>
      </c>
      <c r="E7" s="73">
        <f t="shared" si="1"/>
        <v>489711</v>
      </c>
      <c r="F7" s="73">
        <f t="shared" si="1"/>
        <v>130520</v>
      </c>
      <c r="G7" s="73">
        <f t="shared" si="1"/>
        <v>223749</v>
      </c>
      <c r="H7" s="73">
        <f t="shared" si="1"/>
        <v>71407</v>
      </c>
      <c r="I7" s="73">
        <f t="shared" si="1"/>
        <v>6264634</v>
      </c>
      <c r="J7" s="73">
        <f t="shared" si="1"/>
        <v>17122</v>
      </c>
      <c r="K7" s="73">
        <f t="shared" si="1"/>
        <v>5173675</v>
      </c>
      <c r="L7" s="75">
        <f t="shared" si="1"/>
        <v>399678</v>
      </c>
      <c r="M7" s="71">
        <f t="shared" si="1"/>
        <v>2562840</v>
      </c>
      <c r="N7" s="111" t="s">
        <v>152</v>
      </c>
    </row>
    <row r="8" spans="1:15" ht="22.5" customHeight="1">
      <c r="A8" s="102" t="s">
        <v>33</v>
      </c>
      <c r="B8" s="98">
        <v>91272</v>
      </c>
      <c r="C8" s="98">
        <v>205672</v>
      </c>
      <c r="D8" s="103">
        <v>6531</v>
      </c>
      <c r="E8" s="98">
        <v>4381</v>
      </c>
      <c r="F8" s="98">
        <v>1810</v>
      </c>
      <c r="G8" s="98">
        <v>1408</v>
      </c>
      <c r="H8" s="98">
        <v>908</v>
      </c>
      <c r="I8" s="98">
        <v>51573</v>
      </c>
      <c r="J8" s="104">
        <v>959</v>
      </c>
      <c r="K8" s="105">
        <v>35621</v>
      </c>
      <c r="L8" s="105">
        <v>4493</v>
      </c>
      <c r="M8" s="105">
        <v>26470</v>
      </c>
      <c r="N8" s="106" t="s">
        <v>7</v>
      </c>
      <c r="O8" s="42"/>
    </row>
    <row r="9" spans="1:15" ht="22.5" customHeight="1">
      <c r="A9" s="47" t="s">
        <v>35</v>
      </c>
      <c r="B9" s="52">
        <v>105237</v>
      </c>
      <c r="C9" s="52">
        <v>239773</v>
      </c>
      <c r="D9" s="49">
        <v>14598</v>
      </c>
      <c r="E9" s="52">
        <v>7952</v>
      </c>
      <c r="F9" s="52">
        <v>4603</v>
      </c>
      <c r="G9" s="52">
        <v>5043</v>
      </c>
      <c r="H9" s="52">
        <v>1087</v>
      </c>
      <c r="I9" s="52">
        <v>139621</v>
      </c>
      <c r="J9" s="54">
        <v>742</v>
      </c>
      <c r="K9" s="53">
        <v>95639</v>
      </c>
      <c r="L9" s="53">
        <v>11358</v>
      </c>
      <c r="M9" s="59">
        <v>70134</v>
      </c>
      <c r="N9" s="57" t="s">
        <v>8</v>
      </c>
    </row>
    <row r="10" spans="1:15" ht="22.5" customHeight="1">
      <c r="A10" s="47" t="s">
        <v>36</v>
      </c>
      <c r="B10" s="52">
        <v>173477</v>
      </c>
      <c r="C10" s="52">
        <v>393934</v>
      </c>
      <c r="D10" s="49">
        <v>20248</v>
      </c>
      <c r="E10" s="52">
        <v>13108</v>
      </c>
      <c r="F10" s="52">
        <v>6233</v>
      </c>
      <c r="G10" s="52">
        <v>8527</v>
      </c>
      <c r="H10" s="52">
        <v>1309</v>
      </c>
      <c r="I10" s="52">
        <v>253970</v>
      </c>
      <c r="J10" s="54">
        <v>1219</v>
      </c>
      <c r="K10" s="53">
        <v>146779</v>
      </c>
      <c r="L10" s="53">
        <v>17006</v>
      </c>
      <c r="M10" s="59">
        <v>140582</v>
      </c>
      <c r="N10" s="57" t="s">
        <v>9</v>
      </c>
    </row>
    <row r="11" spans="1:15" ht="22.5" customHeight="1">
      <c r="A11" s="47" t="s">
        <v>37</v>
      </c>
      <c r="B11" s="52">
        <v>174142</v>
      </c>
      <c r="C11" s="52">
        <v>385968</v>
      </c>
      <c r="D11" s="49">
        <v>35076</v>
      </c>
      <c r="E11" s="52">
        <v>27899</v>
      </c>
      <c r="F11" s="52">
        <v>6208</v>
      </c>
      <c r="G11" s="52">
        <v>11584</v>
      </c>
      <c r="H11" s="52">
        <v>1886</v>
      </c>
      <c r="I11" s="52">
        <v>258019</v>
      </c>
      <c r="J11" s="54">
        <v>2969</v>
      </c>
      <c r="K11" s="53">
        <v>175928</v>
      </c>
      <c r="L11" s="53">
        <v>18057</v>
      </c>
      <c r="M11" s="59">
        <v>79768</v>
      </c>
      <c r="N11" s="57" t="s">
        <v>10</v>
      </c>
    </row>
    <row r="12" spans="1:15" ht="22.5" customHeight="1">
      <c r="A12" s="61" t="s">
        <v>38</v>
      </c>
      <c r="B12" s="63">
        <v>125964</v>
      </c>
      <c r="C12" s="63">
        <v>286756</v>
      </c>
      <c r="D12" s="62">
        <v>16860</v>
      </c>
      <c r="E12" s="63">
        <v>11446</v>
      </c>
      <c r="F12" s="63">
        <v>4767</v>
      </c>
      <c r="G12" s="63">
        <v>4520</v>
      </c>
      <c r="H12" s="63">
        <v>2520</v>
      </c>
      <c r="I12" s="63">
        <v>154818</v>
      </c>
      <c r="J12" s="64">
        <v>294</v>
      </c>
      <c r="K12" s="65">
        <v>118985</v>
      </c>
      <c r="L12" s="65">
        <v>10533</v>
      </c>
      <c r="M12" s="66">
        <v>71236</v>
      </c>
      <c r="N12" s="67" t="s">
        <v>11</v>
      </c>
    </row>
    <row r="13" spans="1:15" ht="22.5" customHeight="1">
      <c r="A13" s="47" t="s">
        <v>34</v>
      </c>
      <c r="B13" s="52">
        <v>131960</v>
      </c>
      <c r="C13" s="52">
        <v>283394</v>
      </c>
      <c r="D13" s="49">
        <v>18422</v>
      </c>
      <c r="E13" s="52">
        <v>9526</v>
      </c>
      <c r="F13" s="52">
        <v>5702</v>
      </c>
      <c r="G13" s="52">
        <v>5088</v>
      </c>
      <c r="H13" s="52">
        <v>1495</v>
      </c>
      <c r="I13" s="52">
        <v>182021</v>
      </c>
      <c r="J13" s="54">
        <v>670</v>
      </c>
      <c r="K13" s="53">
        <v>113427</v>
      </c>
      <c r="L13" s="53">
        <v>10959</v>
      </c>
      <c r="M13" s="59">
        <v>61190</v>
      </c>
      <c r="N13" s="57" t="s">
        <v>12</v>
      </c>
    </row>
    <row r="14" spans="1:15" ht="22.5" customHeight="1">
      <c r="A14" s="47" t="s">
        <v>39</v>
      </c>
      <c r="B14" s="52">
        <v>135021</v>
      </c>
      <c r="C14" s="52">
        <v>299832</v>
      </c>
      <c r="D14" s="49">
        <v>20693</v>
      </c>
      <c r="E14" s="52">
        <v>17593</v>
      </c>
      <c r="F14" s="52">
        <v>4672</v>
      </c>
      <c r="G14" s="52">
        <v>5794</v>
      </c>
      <c r="H14" s="52">
        <v>3466</v>
      </c>
      <c r="I14" s="52">
        <v>183090</v>
      </c>
      <c r="J14" s="54">
        <v>317</v>
      </c>
      <c r="K14" s="53">
        <v>149036</v>
      </c>
      <c r="L14" s="53">
        <v>12156</v>
      </c>
      <c r="M14" s="59">
        <v>70547</v>
      </c>
      <c r="N14" s="57" t="s">
        <v>13</v>
      </c>
    </row>
    <row r="15" spans="1:15" ht="22.5" customHeight="1">
      <c r="A15" s="47" t="s">
        <v>40</v>
      </c>
      <c r="B15" s="52">
        <v>178514</v>
      </c>
      <c r="C15" s="52">
        <v>411912</v>
      </c>
      <c r="D15" s="49">
        <v>36556</v>
      </c>
      <c r="E15" s="52">
        <v>35704</v>
      </c>
      <c r="F15" s="52">
        <v>7597</v>
      </c>
      <c r="G15" s="52">
        <v>16045</v>
      </c>
      <c r="H15" s="52">
        <v>7707</v>
      </c>
      <c r="I15" s="52">
        <v>332551</v>
      </c>
      <c r="J15" s="54">
        <v>1747</v>
      </c>
      <c r="K15" s="53">
        <v>291833</v>
      </c>
      <c r="L15" s="53">
        <v>22464</v>
      </c>
      <c r="M15" s="59">
        <v>134251</v>
      </c>
      <c r="N15" s="57" t="s">
        <v>14</v>
      </c>
    </row>
    <row r="16" spans="1:15" ht="22.5" customHeight="1">
      <c r="A16" s="47" t="s">
        <v>41</v>
      </c>
      <c r="B16" s="52">
        <v>165713</v>
      </c>
      <c r="C16" s="52">
        <v>380476</v>
      </c>
      <c r="D16" s="49">
        <v>26309</v>
      </c>
      <c r="E16" s="52">
        <v>18688</v>
      </c>
      <c r="F16" s="52">
        <v>7230</v>
      </c>
      <c r="G16" s="52">
        <v>8979</v>
      </c>
      <c r="H16" s="52">
        <v>1966</v>
      </c>
      <c r="I16" s="52">
        <v>229163</v>
      </c>
      <c r="J16" s="54">
        <v>1084</v>
      </c>
      <c r="K16" s="53">
        <v>220454</v>
      </c>
      <c r="L16" s="53">
        <v>17418</v>
      </c>
      <c r="M16" s="59">
        <v>92971</v>
      </c>
      <c r="N16" s="57" t="s">
        <v>15</v>
      </c>
    </row>
    <row r="17" spans="1:15" ht="22.5" customHeight="1">
      <c r="A17" s="61" t="s">
        <v>42</v>
      </c>
      <c r="B17" s="63">
        <v>130950</v>
      </c>
      <c r="C17" s="63">
        <v>306481</v>
      </c>
      <c r="D17" s="62">
        <v>19805</v>
      </c>
      <c r="E17" s="63">
        <v>20285</v>
      </c>
      <c r="F17" s="63" ph="1">
        <v>3426</v>
      </c>
      <c r="G17" s="63">
        <v>5613</v>
      </c>
      <c r="H17" s="63">
        <v>1330</v>
      </c>
      <c r="I17" s="63">
        <v>199480</v>
      </c>
      <c r="J17" s="64">
        <v>367</v>
      </c>
      <c r="K17" s="65">
        <v>152107</v>
      </c>
      <c r="L17" s="65">
        <v>14130</v>
      </c>
      <c r="M17" s="66">
        <v>99797</v>
      </c>
      <c r="N17" s="67" t="s">
        <v>16</v>
      </c>
    </row>
    <row r="18" spans="1:15" ht="22.5" customHeight="1">
      <c r="A18" s="47" t="s">
        <v>43</v>
      </c>
      <c r="B18" s="52">
        <v>281776</v>
      </c>
      <c r="C18" s="52">
        <v>653052</v>
      </c>
      <c r="D18" s="49">
        <v>39338</v>
      </c>
      <c r="E18" s="52">
        <v>31984</v>
      </c>
      <c r="F18" s="52">
        <v>6992</v>
      </c>
      <c r="G18" s="52">
        <v>17886</v>
      </c>
      <c r="H18" s="52">
        <v>4348</v>
      </c>
      <c r="I18" s="52">
        <v>472477</v>
      </c>
      <c r="J18" s="54">
        <v>563</v>
      </c>
      <c r="K18" s="53">
        <v>403674</v>
      </c>
      <c r="L18" s="53">
        <v>26345</v>
      </c>
      <c r="M18" s="59">
        <v>188856</v>
      </c>
      <c r="N18" s="57" t="s">
        <v>17</v>
      </c>
    </row>
    <row r="19" spans="1:15" ht="22.5" customHeight="1">
      <c r="A19" s="47" t="s">
        <v>44</v>
      </c>
      <c r="B19" s="52">
        <v>352827</v>
      </c>
      <c r="C19" s="52">
        <v>842913</v>
      </c>
      <c r="D19" s="49">
        <v>49923</v>
      </c>
      <c r="E19" s="52">
        <v>42389</v>
      </c>
      <c r="F19" s="52">
        <v>8320</v>
      </c>
      <c r="G19" s="52">
        <v>22091</v>
      </c>
      <c r="H19" s="52">
        <v>3592</v>
      </c>
      <c r="I19" s="52">
        <v>595892</v>
      </c>
      <c r="J19" s="54">
        <v>757</v>
      </c>
      <c r="K19" s="53">
        <v>506242</v>
      </c>
      <c r="L19" s="53">
        <v>36688</v>
      </c>
      <c r="M19" s="59">
        <v>296309</v>
      </c>
      <c r="N19" s="57" t="s">
        <v>18</v>
      </c>
    </row>
    <row r="20" spans="1:15" ht="22.5" customHeight="1">
      <c r="A20" s="47" t="s">
        <v>45</v>
      </c>
      <c r="B20" s="52">
        <v>140206</v>
      </c>
      <c r="C20" s="52">
        <v>318669</v>
      </c>
      <c r="D20" s="49">
        <v>19626</v>
      </c>
      <c r="E20" s="52">
        <v>13116</v>
      </c>
      <c r="F20" s="52">
        <v>5855</v>
      </c>
      <c r="G20" s="52">
        <v>5841</v>
      </c>
      <c r="H20" s="52">
        <v>2732</v>
      </c>
      <c r="I20" s="52">
        <v>188501</v>
      </c>
      <c r="J20" s="54">
        <v>810</v>
      </c>
      <c r="K20" s="53">
        <v>128053</v>
      </c>
      <c r="L20" s="53">
        <v>13926</v>
      </c>
      <c r="M20" s="59">
        <v>97037</v>
      </c>
      <c r="N20" s="57" t="s">
        <v>19</v>
      </c>
    </row>
    <row r="21" spans="1:15" ht="22.5" customHeight="1">
      <c r="A21" s="47" t="s">
        <v>46</v>
      </c>
      <c r="B21" s="52">
        <v>143312</v>
      </c>
      <c r="C21" s="52">
        <v>323891</v>
      </c>
      <c r="D21" s="49">
        <v>28077</v>
      </c>
      <c r="E21" s="52">
        <v>27478</v>
      </c>
      <c r="F21" s="52">
        <v>5369</v>
      </c>
      <c r="G21" s="52">
        <v>7487</v>
      </c>
      <c r="H21" s="52">
        <v>3342</v>
      </c>
      <c r="I21" s="52">
        <v>243089</v>
      </c>
      <c r="J21" s="54">
        <v>655</v>
      </c>
      <c r="K21" s="53">
        <v>122074</v>
      </c>
      <c r="L21" s="53">
        <v>14686</v>
      </c>
      <c r="M21" s="59">
        <v>68446</v>
      </c>
      <c r="N21" s="57" t="s">
        <v>8</v>
      </c>
    </row>
    <row r="22" spans="1:15" ht="22.5" customHeight="1">
      <c r="A22" s="47" t="s">
        <v>47</v>
      </c>
      <c r="B22" s="52">
        <v>227856</v>
      </c>
      <c r="C22" s="52">
        <v>533889</v>
      </c>
      <c r="D22" s="49">
        <v>36553</v>
      </c>
      <c r="E22" s="52">
        <v>24192</v>
      </c>
      <c r="F22" s="52">
        <v>12119</v>
      </c>
      <c r="G22" s="52">
        <v>12168</v>
      </c>
      <c r="H22" s="52">
        <v>2854</v>
      </c>
      <c r="I22" s="52">
        <v>369880</v>
      </c>
      <c r="J22" s="54">
        <v>394</v>
      </c>
      <c r="K22" s="53">
        <v>305490</v>
      </c>
      <c r="L22" s="53">
        <v>22873</v>
      </c>
      <c r="M22" s="59">
        <v>161500</v>
      </c>
      <c r="N22" s="57" t="s">
        <v>20</v>
      </c>
    </row>
    <row r="23" spans="1:15" ht="22.5" customHeight="1">
      <c r="A23" s="102" t="s">
        <v>50</v>
      </c>
      <c r="B23" s="98">
        <v>138926</v>
      </c>
      <c r="C23" s="98">
        <v>308048</v>
      </c>
      <c r="D23" s="103">
        <v>26175</v>
      </c>
      <c r="E23" s="98">
        <v>20164</v>
      </c>
      <c r="F23" s="98">
        <v>5896</v>
      </c>
      <c r="G23" s="98">
        <v>7189</v>
      </c>
      <c r="H23" s="98">
        <v>1544</v>
      </c>
      <c r="I23" s="98">
        <v>218380</v>
      </c>
      <c r="J23" s="104">
        <v>899</v>
      </c>
      <c r="K23" s="105">
        <v>144602</v>
      </c>
      <c r="L23" s="105">
        <v>12499</v>
      </c>
      <c r="M23" s="107">
        <v>76283</v>
      </c>
      <c r="N23" s="106" t="s">
        <v>51</v>
      </c>
      <c r="O23" s="42"/>
    </row>
    <row r="24" spans="1:15" ht="22.5" customHeight="1">
      <c r="A24" s="47" t="s">
        <v>49</v>
      </c>
      <c r="B24" s="52">
        <v>150820</v>
      </c>
      <c r="C24" s="52">
        <v>335893</v>
      </c>
      <c r="D24" s="49">
        <v>24951</v>
      </c>
      <c r="E24" s="52">
        <v>18254</v>
      </c>
      <c r="F24" s="52">
        <v>5160</v>
      </c>
      <c r="G24" s="52">
        <v>8115</v>
      </c>
      <c r="H24" s="52">
        <v>4066</v>
      </c>
      <c r="I24" s="52">
        <v>240530</v>
      </c>
      <c r="J24" s="54">
        <v>426</v>
      </c>
      <c r="K24" s="53">
        <v>190369</v>
      </c>
      <c r="L24" s="53">
        <v>13972</v>
      </c>
      <c r="M24" s="59">
        <v>82110</v>
      </c>
      <c r="N24" s="57" t="s">
        <v>21</v>
      </c>
      <c r="O24" s="42"/>
    </row>
    <row r="25" spans="1:15" ht="22.5" customHeight="1">
      <c r="A25" s="47" t="s">
        <v>48</v>
      </c>
      <c r="B25" s="52">
        <v>90801</v>
      </c>
      <c r="C25" s="52">
        <v>200607</v>
      </c>
      <c r="D25" s="49">
        <v>14238</v>
      </c>
      <c r="E25" s="52">
        <v>9431</v>
      </c>
      <c r="F25" s="52">
        <v>3771</v>
      </c>
      <c r="G25" s="52">
        <v>4387</v>
      </c>
      <c r="H25" s="52">
        <v>2519</v>
      </c>
      <c r="I25" s="52">
        <v>152565</v>
      </c>
      <c r="J25" s="54">
        <v>173</v>
      </c>
      <c r="K25" s="53">
        <v>117724</v>
      </c>
      <c r="L25" s="53">
        <v>9150</v>
      </c>
      <c r="M25" s="59">
        <v>47262</v>
      </c>
      <c r="N25" s="57" t="s">
        <v>22</v>
      </c>
    </row>
    <row r="26" spans="1:15" ht="22.5" customHeight="1">
      <c r="A26" s="47" t="s">
        <v>31</v>
      </c>
      <c r="B26" s="52">
        <v>200665</v>
      </c>
      <c r="C26" s="52">
        <v>464333</v>
      </c>
      <c r="D26" s="49">
        <v>33685</v>
      </c>
      <c r="E26" s="52">
        <v>31717</v>
      </c>
      <c r="F26" s="52">
        <v>5975</v>
      </c>
      <c r="G26" s="52">
        <v>12385</v>
      </c>
      <c r="H26" s="52">
        <v>5963</v>
      </c>
      <c r="I26" s="52">
        <v>272131</v>
      </c>
      <c r="J26" s="54">
        <v>358</v>
      </c>
      <c r="K26" s="53">
        <v>311538</v>
      </c>
      <c r="L26" s="53">
        <v>21996</v>
      </c>
      <c r="M26" s="59">
        <v>86673</v>
      </c>
      <c r="N26" s="57" t="s">
        <v>23</v>
      </c>
    </row>
    <row r="27" spans="1:15" ht="22.5" customHeight="1">
      <c r="A27" s="61" t="s">
        <v>52</v>
      </c>
      <c r="B27" s="63">
        <v>237045</v>
      </c>
      <c r="C27" s="63">
        <v>573586</v>
      </c>
      <c r="D27" s="62">
        <v>36887</v>
      </c>
      <c r="E27" s="63">
        <v>30544</v>
      </c>
      <c r="F27" s="63">
        <v>5232</v>
      </c>
      <c r="G27" s="63">
        <v>13601</v>
      </c>
      <c r="H27" s="63">
        <v>3682</v>
      </c>
      <c r="I27" s="63">
        <v>452693</v>
      </c>
      <c r="J27" s="64">
        <v>347</v>
      </c>
      <c r="K27" s="65">
        <v>405883</v>
      </c>
      <c r="L27" s="65">
        <v>26239</v>
      </c>
      <c r="M27" s="66">
        <v>191418</v>
      </c>
      <c r="N27" s="67" t="s">
        <v>24</v>
      </c>
    </row>
    <row r="28" spans="1:15" ht="22.5" customHeight="1">
      <c r="A28" s="47" t="s">
        <v>53</v>
      </c>
      <c r="B28" s="52">
        <v>248426</v>
      </c>
      <c r="C28" s="52">
        <v>578121</v>
      </c>
      <c r="D28" s="52">
        <v>31955</v>
      </c>
      <c r="E28" s="52">
        <v>25353</v>
      </c>
      <c r="F28" s="98">
        <v>3058</v>
      </c>
      <c r="G28" s="98">
        <v>15186</v>
      </c>
      <c r="H28" s="52">
        <v>7302</v>
      </c>
      <c r="I28" s="52">
        <v>444351</v>
      </c>
      <c r="J28" s="54">
        <v>498</v>
      </c>
      <c r="K28" s="53">
        <v>396303</v>
      </c>
      <c r="L28" s="53">
        <v>23582</v>
      </c>
      <c r="M28" s="59">
        <v>169458</v>
      </c>
      <c r="N28" s="57" t="s">
        <v>25</v>
      </c>
    </row>
    <row r="29" spans="1:15" ht="22.5" customHeight="1">
      <c r="A29" s="47" t="s">
        <v>54</v>
      </c>
      <c r="B29" s="52">
        <v>174806</v>
      </c>
      <c r="C29" s="52">
        <v>405504</v>
      </c>
      <c r="D29" s="51">
        <v>21721</v>
      </c>
      <c r="E29" s="52">
        <v>17347</v>
      </c>
      <c r="F29" s="52">
        <v>2785</v>
      </c>
      <c r="G29" s="52">
        <v>9245</v>
      </c>
      <c r="H29" s="52">
        <v>2134</v>
      </c>
      <c r="I29" s="52">
        <v>279428</v>
      </c>
      <c r="J29" s="54">
        <v>545</v>
      </c>
      <c r="K29" s="53">
        <v>264764</v>
      </c>
      <c r="L29" s="53">
        <v>16034</v>
      </c>
      <c r="M29" s="59">
        <v>111677</v>
      </c>
      <c r="N29" s="57" t="s">
        <v>26</v>
      </c>
    </row>
    <row r="30" spans="1:15" ht="22.5" customHeight="1" thickBot="1">
      <c r="A30" s="48" t="s">
        <v>55</v>
      </c>
      <c r="B30" s="50">
        <v>232099</v>
      </c>
      <c r="C30" s="50">
        <v>552909</v>
      </c>
      <c r="D30" s="50">
        <v>29656</v>
      </c>
      <c r="E30" s="50">
        <v>31160</v>
      </c>
      <c r="F30" s="50">
        <v>7740</v>
      </c>
      <c r="G30" s="50">
        <v>15567</v>
      </c>
      <c r="H30" s="50">
        <v>3655</v>
      </c>
      <c r="I30" s="50">
        <v>350411</v>
      </c>
      <c r="J30" s="55">
        <v>329</v>
      </c>
      <c r="K30" s="56">
        <v>377150</v>
      </c>
      <c r="L30" s="56">
        <v>23114</v>
      </c>
      <c r="M30" s="60">
        <v>138865</v>
      </c>
      <c r="N30" s="58" t="s">
        <v>14</v>
      </c>
    </row>
    <row r="31" spans="1:15">
      <c r="H31" s="68"/>
      <c r="K31" s="68"/>
    </row>
  </sheetData>
  <sheetProtection selectLockedCells="1"/>
  <mergeCells count="10">
    <mergeCell ref="A2:A4"/>
    <mergeCell ref="B2:C2"/>
    <mergeCell ref="B3:B4"/>
    <mergeCell ref="C3:C4"/>
    <mergeCell ref="N2:N4"/>
    <mergeCell ref="E3:F3"/>
    <mergeCell ref="I3:J3"/>
    <mergeCell ref="G2:J2"/>
    <mergeCell ref="K2:M3"/>
    <mergeCell ref="D2:F2"/>
  </mergeCells>
  <phoneticPr fontId="25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colBreaks count="1" manualBreakCount="1">
    <brk id="6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tabSelected="1" view="pageBreakPreview" zoomScaleNormal="85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3" sqref="M3:M4"/>
    </sheetView>
  </sheetViews>
  <sheetFormatPr defaultColWidth="9" defaultRowHeight="13.5"/>
  <cols>
    <col min="1" max="6" width="13.375" style="5" customWidth="1"/>
    <col min="7" max="13" width="11.5" style="5" customWidth="1"/>
    <col min="14" max="14" width="3.125" style="5" customWidth="1"/>
    <col min="15" max="15" width="9" style="5"/>
    <col min="16" max="17" width="0" style="5" hidden="1" customWidth="1"/>
    <col min="18" max="16384" width="9" style="5"/>
  </cols>
  <sheetData>
    <row r="1" spans="1:17" ht="18.95" customHeight="1" thickBot="1">
      <c r="A1" s="114" t="s">
        <v>157</v>
      </c>
      <c r="B1" s="18"/>
      <c r="C1" s="18"/>
      <c r="G1" s="18"/>
      <c r="H1" s="18"/>
      <c r="I1" s="18"/>
      <c r="J1" s="18"/>
      <c r="K1" s="18"/>
      <c r="L1" s="18"/>
      <c r="M1" s="18"/>
      <c r="N1" s="19"/>
    </row>
    <row r="2" spans="1:17" ht="18.95" customHeight="1" thickBot="1">
      <c r="A2" s="142"/>
      <c r="B2" s="144" t="s">
        <v>57</v>
      </c>
      <c r="C2" s="145"/>
      <c r="D2" s="161" t="s">
        <v>147</v>
      </c>
      <c r="E2" s="162"/>
      <c r="F2" s="162"/>
      <c r="G2" s="163" t="s">
        <v>148</v>
      </c>
      <c r="H2" s="163"/>
      <c r="I2" s="163"/>
      <c r="J2" s="164"/>
      <c r="K2" s="146" t="s">
        <v>58</v>
      </c>
      <c r="L2" s="147"/>
      <c r="M2" s="145"/>
      <c r="N2" s="149" t="s">
        <v>59</v>
      </c>
    </row>
    <row r="3" spans="1:17" ht="18.95" customHeight="1" thickBot="1">
      <c r="A3" s="142"/>
      <c r="B3" s="151" t="s">
        <v>158</v>
      </c>
      <c r="C3" s="153" t="s">
        <v>159</v>
      </c>
      <c r="D3" s="108" t="s">
        <v>61</v>
      </c>
      <c r="E3" s="155" t="s">
        <v>144</v>
      </c>
      <c r="F3" s="156"/>
      <c r="G3" s="108" t="s">
        <v>62</v>
      </c>
      <c r="H3" s="20" t="s">
        <v>63</v>
      </c>
      <c r="I3" s="157" t="s">
        <v>145</v>
      </c>
      <c r="J3" s="158"/>
      <c r="K3" s="159" t="s">
        <v>64</v>
      </c>
      <c r="L3" s="165" t="s">
        <v>165</v>
      </c>
      <c r="M3" s="165" t="s">
        <v>166</v>
      </c>
      <c r="N3" s="149"/>
    </row>
    <row r="4" spans="1:17" ht="18.95" customHeight="1">
      <c r="A4" s="143"/>
      <c r="B4" s="152"/>
      <c r="C4" s="154"/>
      <c r="D4" s="21" t="s">
        <v>60</v>
      </c>
      <c r="E4" s="21" t="s">
        <v>65</v>
      </c>
      <c r="F4" s="20" t="s">
        <v>66</v>
      </c>
      <c r="G4" s="21" t="s">
        <v>60</v>
      </c>
      <c r="H4" s="21" t="s">
        <v>60</v>
      </c>
      <c r="I4" s="20" t="s">
        <v>28</v>
      </c>
      <c r="J4" s="28" t="s">
        <v>29</v>
      </c>
      <c r="K4" s="160"/>
      <c r="L4" s="166"/>
      <c r="M4" s="166"/>
      <c r="N4" s="150"/>
    </row>
    <row r="5" spans="1:17" customFormat="1" ht="18.95" customHeight="1">
      <c r="A5" s="86" t="s">
        <v>30</v>
      </c>
      <c r="B5" s="85">
        <f>SUM(B6:B7)</f>
        <v>1371379</v>
      </c>
      <c r="C5" s="76">
        <f>SUM(C6:C7)</f>
        <v>3352021</v>
      </c>
      <c r="D5" s="77">
        <f t="shared" ref="D5:M5" si="0">SUM(D6:D7)</f>
        <v>176223</v>
      </c>
      <c r="E5" s="77">
        <f t="shared" si="0"/>
        <v>151462</v>
      </c>
      <c r="F5" s="92">
        <f>SUM(F6:F7)</f>
        <v>27628</v>
      </c>
      <c r="G5" s="92">
        <f t="shared" si="0"/>
        <v>63891</v>
      </c>
      <c r="H5" s="77">
        <f t="shared" si="0"/>
        <v>30033</v>
      </c>
      <c r="I5" s="78">
        <f t="shared" si="0"/>
        <v>2282910</v>
      </c>
      <c r="J5" s="77">
        <f>SUM(J6:J7)</f>
        <v>3543</v>
      </c>
      <c r="K5" s="76">
        <f t="shared" si="0"/>
        <v>2443814</v>
      </c>
      <c r="L5" s="79">
        <f t="shared" si="0"/>
        <v>147606</v>
      </c>
      <c r="M5" s="77">
        <f t="shared" si="0"/>
        <v>1018849</v>
      </c>
      <c r="N5" s="112" t="s">
        <v>150</v>
      </c>
    </row>
    <row r="6" spans="1:17" customFormat="1" ht="18.95" customHeight="1">
      <c r="A6" s="86" t="s">
        <v>67</v>
      </c>
      <c r="B6" s="78">
        <f>SUM(B8:B33)</f>
        <v>1333737</v>
      </c>
      <c r="C6" s="76">
        <f>SUM(C8:C33)</f>
        <v>3265165</v>
      </c>
      <c r="D6" s="77">
        <f t="shared" ref="D6:M6" si="1">SUM(D8:D33)</f>
        <v>173062</v>
      </c>
      <c r="E6" s="77">
        <f t="shared" si="1"/>
        <v>148660</v>
      </c>
      <c r="F6" s="77">
        <f>SUM(F8:F33)</f>
        <v>27321</v>
      </c>
      <c r="G6" s="77">
        <f t="shared" si="1"/>
        <v>62640</v>
      </c>
      <c r="H6" s="77">
        <f t="shared" si="1"/>
        <v>29502</v>
      </c>
      <c r="I6" s="78">
        <f t="shared" si="1"/>
        <v>2237529</v>
      </c>
      <c r="J6" s="77">
        <f>SUM(J8:J33)</f>
        <v>3417</v>
      </c>
      <c r="K6" s="76">
        <f t="shared" si="1"/>
        <v>2391995</v>
      </c>
      <c r="L6" s="80">
        <f t="shared" si="1"/>
        <v>145500</v>
      </c>
      <c r="M6" s="77">
        <f t="shared" si="1"/>
        <v>996556</v>
      </c>
      <c r="N6" s="112" t="s">
        <v>151</v>
      </c>
      <c r="P6" s="148" t="s">
        <v>68</v>
      </c>
      <c r="Q6" s="148"/>
    </row>
    <row r="7" spans="1:17" customFormat="1" ht="18.95" customHeight="1" thickBot="1">
      <c r="A7" s="87" t="s">
        <v>69</v>
      </c>
      <c r="B7" s="83">
        <f>SUM(B34:B46)</f>
        <v>37642</v>
      </c>
      <c r="C7" s="81">
        <f>SUM(C34:C46)</f>
        <v>86856</v>
      </c>
      <c r="D7" s="82">
        <f t="shared" ref="D7:M7" si="2">SUM(D34:D46)</f>
        <v>3161</v>
      </c>
      <c r="E7" s="82">
        <f t="shared" si="2"/>
        <v>2802</v>
      </c>
      <c r="F7" s="82">
        <f>SUM(F34:F46)</f>
        <v>307</v>
      </c>
      <c r="G7" s="82">
        <f t="shared" si="2"/>
        <v>1251</v>
      </c>
      <c r="H7" s="82">
        <f t="shared" si="2"/>
        <v>531</v>
      </c>
      <c r="I7" s="83">
        <f t="shared" si="2"/>
        <v>45381</v>
      </c>
      <c r="J7" s="82">
        <f>SUM(J34:J46)</f>
        <v>126</v>
      </c>
      <c r="K7" s="81">
        <f t="shared" si="2"/>
        <v>51819</v>
      </c>
      <c r="L7" s="84">
        <f t="shared" si="2"/>
        <v>2106</v>
      </c>
      <c r="M7" s="82">
        <f t="shared" si="2"/>
        <v>22293</v>
      </c>
      <c r="N7" s="113" t="s">
        <v>153</v>
      </c>
      <c r="P7" s="17" t="s">
        <v>70</v>
      </c>
      <c r="Q7" s="17" t="s">
        <v>71</v>
      </c>
    </row>
    <row r="8" spans="1:17" ht="18.95" customHeight="1">
      <c r="A8" s="88" t="s">
        <v>72</v>
      </c>
      <c r="B8" s="24">
        <v>182565</v>
      </c>
      <c r="C8" s="24">
        <v>447158</v>
      </c>
      <c r="D8" s="24">
        <v>20617</v>
      </c>
      <c r="E8" s="24">
        <v>18470</v>
      </c>
      <c r="F8" s="22">
        <v>4535</v>
      </c>
      <c r="G8" s="22">
        <v>11200</v>
      </c>
      <c r="H8" s="22">
        <v>4985</v>
      </c>
      <c r="I8" s="27">
        <v>271489</v>
      </c>
      <c r="J8" s="29">
        <v>493</v>
      </c>
      <c r="K8" s="31">
        <v>339859</v>
      </c>
      <c r="L8" s="32">
        <v>17569</v>
      </c>
      <c r="M8" s="29">
        <v>95767</v>
      </c>
      <c r="N8" s="33" t="s">
        <v>73</v>
      </c>
      <c r="P8" s="6">
        <v>403540</v>
      </c>
      <c r="Q8" s="7">
        <v>13902</v>
      </c>
    </row>
    <row r="9" spans="1:17" ht="18.95" customHeight="1">
      <c r="A9" s="88" t="s">
        <v>74</v>
      </c>
      <c r="B9" s="24">
        <v>63219</v>
      </c>
      <c r="C9" s="24">
        <v>151883</v>
      </c>
      <c r="D9" s="24">
        <v>9130</v>
      </c>
      <c r="E9" s="24">
        <v>6225</v>
      </c>
      <c r="F9" s="22">
        <v>1807</v>
      </c>
      <c r="G9" s="22">
        <v>2851</v>
      </c>
      <c r="H9" s="22">
        <v>1591</v>
      </c>
      <c r="I9" s="27">
        <v>113834</v>
      </c>
      <c r="J9" s="29">
        <v>512</v>
      </c>
      <c r="K9" s="31">
        <v>106417</v>
      </c>
      <c r="L9" s="32">
        <v>7161</v>
      </c>
      <c r="M9" s="29">
        <v>48103</v>
      </c>
      <c r="N9" s="33" t="s">
        <v>75</v>
      </c>
      <c r="P9" s="8">
        <v>135765</v>
      </c>
      <c r="Q9" s="9">
        <v>5000</v>
      </c>
    </row>
    <row r="10" spans="1:17" ht="18.95" customHeight="1">
      <c r="A10" s="88" t="s">
        <v>76</v>
      </c>
      <c r="B10" s="24">
        <v>56852</v>
      </c>
      <c r="C10" s="24">
        <v>135946</v>
      </c>
      <c r="D10" s="24">
        <v>8812</v>
      </c>
      <c r="E10" s="24">
        <v>6863</v>
      </c>
      <c r="F10" s="22">
        <v>1293</v>
      </c>
      <c r="G10" s="22">
        <v>2010</v>
      </c>
      <c r="H10" s="22">
        <v>705</v>
      </c>
      <c r="I10" s="27">
        <v>82266</v>
      </c>
      <c r="J10" s="29">
        <v>175</v>
      </c>
      <c r="K10" s="31">
        <v>79510</v>
      </c>
      <c r="L10" s="32">
        <v>6020</v>
      </c>
      <c r="M10" s="29">
        <v>41929</v>
      </c>
      <c r="N10" s="33" t="s">
        <v>77</v>
      </c>
      <c r="P10" s="10">
        <v>111992</v>
      </c>
      <c r="Q10" s="11">
        <v>4814</v>
      </c>
    </row>
    <row r="11" spans="1:17" ht="18.95" customHeight="1">
      <c r="A11" s="88" t="s">
        <v>78</v>
      </c>
      <c r="B11" s="24">
        <v>61013</v>
      </c>
      <c r="C11" s="24">
        <v>148654</v>
      </c>
      <c r="D11" s="24">
        <v>9684</v>
      </c>
      <c r="E11" s="24">
        <v>8083</v>
      </c>
      <c r="F11" s="22">
        <v>1341</v>
      </c>
      <c r="G11" s="22">
        <v>2571</v>
      </c>
      <c r="H11" s="22">
        <v>1707</v>
      </c>
      <c r="I11" s="27">
        <v>115620</v>
      </c>
      <c r="J11" s="29">
        <v>219</v>
      </c>
      <c r="K11" s="31">
        <v>104038</v>
      </c>
      <c r="L11" s="32">
        <v>7771</v>
      </c>
      <c r="M11" s="29">
        <v>52223</v>
      </c>
      <c r="N11" s="33" t="s">
        <v>79</v>
      </c>
      <c r="P11" s="8">
        <v>128479</v>
      </c>
      <c r="Q11" s="9">
        <v>3231</v>
      </c>
    </row>
    <row r="12" spans="1:17" ht="18.95" customHeight="1">
      <c r="A12" s="89" t="s">
        <v>80</v>
      </c>
      <c r="B12" s="35">
        <v>49618</v>
      </c>
      <c r="C12" s="35">
        <v>120609</v>
      </c>
      <c r="D12" s="35">
        <v>3726</v>
      </c>
      <c r="E12" s="35">
        <v>2877</v>
      </c>
      <c r="F12" s="26">
        <v>662</v>
      </c>
      <c r="G12" s="26">
        <v>1994</v>
      </c>
      <c r="H12" s="26">
        <v>1119</v>
      </c>
      <c r="I12" s="36">
        <v>56687</v>
      </c>
      <c r="J12" s="37">
        <v>58</v>
      </c>
      <c r="K12" s="38">
        <v>85476</v>
      </c>
      <c r="L12" s="39">
        <v>4147</v>
      </c>
      <c r="M12" s="37">
        <v>29599</v>
      </c>
      <c r="N12" s="40" t="s">
        <v>81</v>
      </c>
      <c r="P12" s="8">
        <v>100479</v>
      </c>
      <c r="Q12" s="9">
        <v>2989</v>
      </c>
    </row>
    <row r="13" spans="1:17" ht="18.95" customHeight="1">
      <c r="A13" s="90" t="s">
        <v>82</v>
      </c>
      <c r="B13" s="24">
        <v>82752</v>
      </c>
      <c r="C13" s="24">
        <v>204000</v>
      </c>
      <c r="D13" s="24">
        <v>11150</v>
      </c>
      <c r="E13" s="24">
        <v>11192</v>
      </c>
      <c r="F13" s="22">
        <v>1775</v>
      </c>
      <c r="G13" s="22">
        <v>4323</v>
      </c>
      <c r="H13" s="22">
        <v>786</v>
      </c>
      <c r="I13" s="27">
        <v>149878</v>
      </c>
      <c r="J13" s="29">
        <v>168</v>
      </c>
      <c r="K13" s="31">
        <v>147889</v>
      </c>
      <c r="L13" s="32">
        <v>8726</v>
      </c>
      <c r="M13" s="29">
        <v>65846</v>
      </c>
      <c r="N13" s="33" t="s">
        <v>83</v>
      </c>
      <c r="P13" s="8">
        <v>187476</v>
      </c>
      <c r="Q13" s="9">
        <v>6060</v>
      </c>
    </row>
    <row r="14" spans="1:17" ht="18.95" customHeight="1">
      <c r="A14" s="88" t="s">
        <v>84</v>
      </c>
      <c r="B14" s="24">
        <v>38452</v>
      </c>
      <c r="C14" s="24">
        <v>92320</v>
      </c>
      <c r="D14" s="24">
        <v>5792</v>
      </c>
      <c r="E14" s="24">
        <v>4966</v>
      </c>
      <c r="F14" s="22">
        <v>428</v>
      </c>
      <c r="G14" s="22">
        <v>3116</v>
      </c>
      <c r="H14" s="22">
        <v>1585</v>
      </c>
      <c r="I14" s="27">
        <v>61532</v>
      </c>
      <c r="J14" s="29">
        <v>60</v>
      </c>
      <c r="K14" s="31">
        <v>67616</v>
      </c>
      <c r="L14" s="32">
        <v>4275</v>
      </c>
      <c r="M14" s="29">
        <v>27192</v>
      </c>
      <c r="N14" s="33" t="s">
        <v>85</v>
      </c>
      <c r="P14" s="8">
        <v>88375</v>
      </c>
      <c r="Q14" s="9">
        <v>2796</v>
      </c>
    </row>
    <row r="15" spans="1:17" ht="18.95" customHeight="1">
      <c r="A15" s="88" t="s">
        <v>86</v>
      </c>
      <c r="B15" s="24">
        <v>69479</v>
      </c>
      <c r="C15" s="24">
        <v>169154</v>
      </c>
      <c r="D15" s="24">
        <v>11403</v>
      </c>
      <c r="E15" s="24">
        <v>8907</v>
      </c>
      <c r="F15" s="22">
        <v>2203</v>
      </c>
      <c r="G15" s="22">
        <v>3886</v>
      </c>
      <c r="H15" s="22">
        <v>2444</v>
      </c>
      <c r="I15" s="27">
        <v>123880</v>
      </c>
      <c r="J15" s="29">
        <v>226</v>
      </c>
      <c r="K15" s="31">
        <v>133207</v>
      </c>
      <c r="L15" s="32">
        <v>9582</v>
      </c>
      <c r="M15" s="29">
        <v>52382</v>
      </c>
      <c r="N15" s="33" t="s">
        <v>87</v>
      </c>
      <c r="P15" s="8">
        <v>171785</v>
      </c>
      <c r="Q15" s="9">
        <v>4779</v>
      </c>
    </row>
    <row r="16" spans="1:17" ht="18.95" customHeight="1">
      <c r="A16" s="88" t="s">
        <v>88</v>
      </c>
      <c r="B16" s="24">
        <v>135327</v>
      </c>
      <c r="C16" s="24">
        <v>334995</v>
      </c>
      <c r="D16" s="24">
        <v>14404</v>
      </c>
      <c r="E16" s="24">
        <v>11108</v>
      </c>
      <c r="F16" s="22">
        <v>2068</v>
      </c>
      <c r="G16" s="22">
        <v>5854</v>
      </c>
      <c r="H16" s="22">
        <v>1580</v>
      </c>
      <c r="I16" s="27">
        <v>233601</v>
      </c>
      <c r="J16" s="29">
        <v>334</v>
      </c>
      <c r="K16" s="31">
        <v>262051</v>
      </c>
      <c r="L16" s="32">
        <v>14752</v>
      </c>
      <c r="M16" s="29">
        <v>122009</v>
      </c>
      <c r="N16" s="33" t="s">
        <v>89</v>
      </c>
      <c r="P16" s="8">
        <v>297074</v>
      </c>
      <c r="Q16" s="9">
        <v>8026</v>
      </c>
    </row>
    <row r="17" spans="1:17" ht="18.95" customHeight="1">
      <c r="A17" s="89" t="s">
        <v>90</v>
      </c>
      <c r="B17" s="35">
        <v>37982</v>
      </c>
      <c r="C17" s="35">
        <v>93153</v>
      </c>
      <c r="D17" s="35">
        <v>6814</v>
      </c>
      <c r="E17" s="35">
        <v>6396</v>
      </c>
      <c r="F17" s="26">
        <v>85</v>
      </c>
      <c r="G17" s="26">
        <v>1610</v>
      </c>
      <c r="H17" s="26">
        <v>445</v>
      </c>
      <c r="I17" s="36">
        <v>72358</v>
      </c>
      <c r="J17" s="37">
        <v>168</v>
      </c>
      <c r="K17" s="38">
        <v>66420</v>
      </c>
      <c r="L17" s="39">
        <v>5371</v>
      </c>
      <c r="M17" s="37">
        <v>32801</v>
      </c>
      <c r="N17" s="40" t="s">
        <v>91</v>
      </c>
      <c r="P17" s="8">
        <v>87258</v>
      </c>
      <c r="Q17" s="9">
        <v>2938</v>
      </c>
    </row>
    <row r="18" spans="1:17" ht="18.95" customHeight="1">
      <c r="A18" s="88" t="s">
        <v>92</v>
      </c>
      <c r="B18" s="24">
        <v>57049</v>
      </c>
      <c r="C18" s="24">
        <v>141860</v>
      </c>
      <c r="D18" s="24">
        <v>8292</v>
      </c>
      <c r="E18" s="24">
        <v>7674</v>
      </c>
      <c r="F18" s="22">
        <v>762</v>
      </c>
      <c r="G18" s="22">
        <v>2247</v>
      </c>
      <c r="H18" s="22">
        <v>575</v>
      </c>
      <c r="I18" s="27">
        <v>108914</v>
      </c>
      <c r="J18" s="29">
        <v>93</v>
      </c>
      <c r="K18" s="31">
        <v>110436</v>
      </c>
      <c r="L18" s="32">
        <v>7079</v>
      </c>
      <c r="M18" s="29">
        <v>49327</v>
      </c>
      <c r="N18" s="33" t="s">
        <v>93</v>
      </c>
      <c r="P18" s="8">
        <v>133825</v>
      </c>
      <c r="Q18" s="9">
        <v>3884</v>
      </c>
    </row>
    <row r="19" spans="1:17" ht="18.95" customHeight="1">
      <c r="A19" s="88" t="s">
        <v>94</v>
      </c>
      <c r="B19" s="24">
        <v>56913</v>
      </c>
      <c r="C19" s="24">
        <v>142062</v>
      </c>
      <c r="D19" s="24">
        <v>7731</v>
      </c>
      <c r="E19" s="24">
        <v>7206</v>
      </c>
      <c r="F19" s="22">
        <v>1555</v>
      </c>
      <c r="G19" s="22">
        <v>2601</v>
      </c>
      <c r="H19" s="22">
        <v>1632</v>
      </c>
      <c r="I19" s="27">
        <v>78155</v>
      </c>
      <c r="J19" s="29">
        <v>60</v>
      </c>
      <c r="K19" s="31">
        <v>108733</v>
      </c>
      <c r="L19" s="32">
        <v>4672</v>
      </c>
      <c r="M19" s="29">
        <v>23545</v>
      </c>
      <c r="N19" s="33" t="s">
        <v>95</v>
      </c>
      <c r="P19" s="8">
        <v>116727</v>
      </c>
      <c r="Q19" s="9">
        <v>3468</v>
      </c>
    </row>
    <row r="20" spans="1:17" ht="18.95" customHeight="1">
      <c r="A20" s="88" t="s">
        <v>96</v>
      </c>
      <c r="B20" s="24">
        <v>48322</v>
      </c>
      <c r="C20" s="24">
        <v>117042</v>
      </c>
      <c r="D20" s="24">
        <v>5297</v>
      </c>
      <c r="E20" s="24">
        <v>4687</v>
      </c>
      <c r="F20" s="22">
        <v>489</v>
      </c>
      <c r="G20" s="22">
        <v>1940</v>
      </c>
      <c r="H20" s="22">
        <v>1546</v>
      </c>
      <c r="I20" s="27">
        <v>80565</v>
      </c>
      <c r="J20" s="29">
        <v>64</v>
      </c>
      <c r="K20" s="31">
        <v>90678</v>
      </c>
      <c r="L20" s="32">
        <v>5330</v>
      </c>
      <c r="M20" s="29">
        <v>37440</v>
      </c>
      <c r="N20" s="33" t="s">
        <v>97</v>
      </c>
      <c r="P20" s="12">
        <v>111330</v>
      </c>
      <c r="Q20" s="13">
        <v>2892</v>
      </c>
    </row>
    <row r="21" spans="1:17" ht="18.95" customHeight="1">
      <c r="A21" s="88" t="s">
        <v>98</v>
      </c>
      <c r="B21" s="24">
        <v>37977</v>
      </c>
      <c r="C21" s="24">
        <v>94235</v>
      </c>
      <c r="D21" s="24">
        <v>6751</v>
      </c>
      <c r="E21" s="24">
        <v>6098</v>
      </c>
      <c r="F21" s="22">
        <v>1866</v>
      </c>
      <c r="G21" s="22">
        <v>1290</v>
      </c>
      <c r="H21" s="22">
        <v>1141</v>
      </c>
      <c r="I21" s="27">
        <v>73069</v>
      </c>
      <c r="J21" s="29">
        <v>90</v>
      </c>
      <c r="K21" s="31">
        <v>70002</v>
      </c>
      <c r="L21" s="32">
        <v>4988</v>
      </c>
      <c r="M21" s="29">
        <v>34973</v>
      </c>
      <c r="N21" s="33" t="s">
        <v>99</v>
      </c>
      <c r="P21" s="8">
        <v>89269</v>
      </c>
      <c r="Q21" s="9">
        <v>2780</v>
      </c>
    </row>
    <row r="22" spans="1:17" ht="18.95" customHeight="1">
      <c r="A22" s="89" t="s">
        <v>100</v>
      </c>
      <c r="B22" s="35">
        <v>25931</v>
      </c>
      <c r="C22" s="26">
        <v>63036</v>
      </c>
      <c r="D22" s="26">
        <v>3947</v>
      </c>
      <c r="E22" s="26">
        <v>3481</v>
      </c>
      <c r="F22" s="26">
        <v>227</v>
      </c>
      <c r="G22" s="26">
        <v>1039</v>
      </c>
      <c r="H22" s="26">
        <v>667</v>
      </c>
      <c r="I22" s="36">
        <v>50690</v>
      </c>
      <c r="J22" s="37">
        <v>68</v>
      </c>
      <c r="K22" s="39">
        <v>42554</v>
      </c>
      <c r="L22" s="39">
        <v>2848</v>
      </c>
      <c r="M22" s="37">
        <v>22834</v>
      </c>
      <c r="N22" s="40" t="s">
        <v>101</v>
      </c>
      <c r="P22" s="8">
        <v>61409</v>
      </c>
      <c r="Q22" s="9">
        <v>1797</v>
      </c>
    </row>
    <row r="23" spans="1:17" ht="18.95" customHeight="1">
      <c r="A23" s="88" t="s">
        <v>102</v>
      </c>
      <c r="B23" s="24">
        <v>21518</v>
      </c>
      <c r="C23" s="24">
        <v>50123</v>
      </c>
      <c r="D23" s="24">
        <v>3339</v>
      </c>
      <c r="E23" s="24">
        <v>3616</v>
      </c>
      <c r="F23" s="22">
        <v>30</v>
      </c>
      <c r="G23" s="22">
        <v>1899</v>
      </c>
      <c r="H23" s="22">
        <v>856</v>
      </c>
      <c r="I23" s="27">
        <v>31746</v>
      </c>
      <c r="J23" s="29">
        <v>59</v>
      </c>
      <c r="K23" s="31">
        <v>34373</v>
      </c>
      <c r="L23" s="32">
        <v>1640</v>
      </c>
      <c r="M23" s="29">
        <v>13593</v>
      </c>
      <c r="N23" s="33" t="s">
        <v>103</v>
      </c>
      <c r="P23" s="8">
        <v>54317</v>
      </c>
      <c r="Q23" s="9">
        <v>2181</v>
      </c>
    </row>
    <row r="24" spans="1:17" ht="18.95" customHeight="1">
      <c r="A24" s="88" t="s">
        <v>104</v>
      </c>
      <c r="B24" s="24">
        <v>24783</v>
      </c>
      <c r="C24" s="24">
        <v>60055</v>
      </c>
      <c r="D24" s="24">
        <v>3902</v>
      </c>
      <c r="E24" s="24">
        <v>2379</v>
      </c>
      <c r="F24" s="22">
        <v>1427</v>
      </c>
      <c r="G24" s="22">
        <v>976</v>
      </c>
      <c r="H24" s="22">
        <v>812</v>
      </c>
      <c r="I24" s="27">
        <v>46731</v>
      </c>
      <c r="J24" s="29">
        <v>33</v>
      </c>
      <c r="K24" s="31">
        <v>47457</v>
      </c>
      <c r="L24" s="32">
        <v>2980</v>
      </c>
      <c r="M24" s="29">
        <v>17881</v>
      </c>
      <c r="N24" s="33" t="s">
        <v>105</v>
      </c>
      <c r="P24" s="8">
        <v>60260</v>
      </c>
      <c r="Q24" s="9">
        <v>1894</v>
      </c>
    </row>
    <row r="25" spans="1:17" ht="18.95" customHeight="1">
      <c r="A25" s="88" t="s">
        <v>106</v>
      </c>
      <c r="B25" s="24">
        <v>27758</v>
      </c>
      <c r="C25" s="24">
        <v>68235</v>
      </c>
      <c r="D25" s="24">
        <v>2684</v>
      </c>
      <c r="E25" s="24">
        <v>1873</v>
      </c>
      <c r="F25" s="22">
        <v>581</v>
      </c>
      <c r="G25" s="22">
        <v>1031</v>
      </c>
      <c r="H25" s="41">
        <v>785</v>
      </c>
      <c r="I25" s="29">
        <v>45239</v>
      </c>
      <c r="J25" s="29">
        <v>43</v>
      </c>
      <c r="K25" s="31">
        <v>52061</v>
      </c>
      <c r="L25" s="32">
        <v>2801</v>
      </c>
      <c r="M25" s="29">
        <v>22169</v>
      </c>
      <c r="N25" s="33" t="s">
        <v>17</v>
      </c>
      <c r="P25" s="8">
        <v>65507</v>
      </c>
      <c r="Q25" s="9">
        <v>2055</v>
      </c>
    </row>
    <row r="26" spans="1:17" ht="18.95" customHeight="1">
      <c r="A26" s="88" t="s">
        <v>107</v>
      </c>
      <c r="B26" s="24">
        <v>23221</v>
      </c>
      <c r="C26" s="24">
        <v>56060</v>
      </c>
      <c r="D26" s="24">
        <v>2819</v>
      </c>
      <c r="E26" s="24">
        <v>2277</v>
      </c>
      <c r="F26" s="22">
        <v>390</v>
      </c>
      <c r="G26" s="22">
        <v>884</v>
      </c>
      <c r="H26" s="22">
        <v>734</v>
      </c>
      <c r="I26" s="29">
        <v>39334</v>
      </c>
      <c r="J26" s="29">
        <v>34</v>
      </c>
      <c r="K26" s="29">
        <v>44286</v>
      </c>
      <c r="L26" s="31">
        <v>2665</v>
      </c>
      <c r="M26" s="29">
        <v>18841</v>
      </c>
      <c r="N26" s="33" t="s">
        <v>108</v>
      </c>
      <c r="P26" s="8">
        <v>50224</v>
      </c>
      <c r="Q26" s="9">
        <v>1190</v>
      </c>
    </row>
    <row r="27" spans="1:17" ht="18.95" customHeight="1">
      <c r="A27" s="89" t="s">
        <v>109</v>
      </c>
      <c r="B27" s="35">
        <v>36231</v>
      </c>
      <c r="C27" s="26">
        <v>88704</v>
      </c>
      <c r="D27" s="26">
        <v>3689</v>
      </c>
      <c r="E27" s="26">
        <v>3679</v>
      </c>
      <c r="F27" s="26">
        <v>61</v>
      </c>
      <c r="G27" s="26">
        <v>1300</v>
      </c>
      <c r="H27" s="26">
        <v>401</v>
      </c>
      <c r="I27" s="37">
        <v>65423</v>
      </c>
      <c r="J27" s="37">
        <v>29</v>
      </c>
      <c r="K27" s="37">
        <v>70537</v>
      </c>
      <c r="L27" s="38">
        <v>4463</v>
      </c>
      <c r="M27" s="37">
        <v>31030</v>
      </c>
      <c r="N27" s="40" t="s">
        <v>110</v>
      </c>
      <c r="P27" s="8">
        <v>81171</v>
      </c>
      <c r="Q27" s="9">
        <v>1365</v>
      </c>
    </row>
    <row r="28" spans="1:17" ht="18.95" customHeight="1">
      <c r="A28" s="90" t="s">
        <v>111</v>
      </c>
      <c r="B28" s="24">
        <v>22970</v>
      </c>
      <c r="C28" s="22">
        <v>56334</v>
      </c>
      <c r="D28" s="22">
        <v>2079</v>
      </c>
      <c r="E28" s="22">
        <v>2049</v>
      </c>
      <c r="F28" s="22">
        <v>350</v>
      </c>
      <c r="G28" s="22">
        <v>905</v>
      </c>
      <c r="H28" s="22">
        <v>220</v>
      </c>
      <c r="I28" s="29">
        <v>34431</v>
      </c>
      <c r="J28" s="29">
        <v>22</v>
      </c>
      <c r="K28" s="29">
        <v>44134</v>
      </c>
      <c r="L28" s="31">
        <v>2368</v>
      </c>
      <c r="M28" s="29">
        <v>13487</v>
      </c>
      <c r="N28" s="33" t="s">
        <v>112</v>
      </c>
      <c r="P28" s="8">
        <v>42770</v>
      </c>
      <c r="Q28" s="9">
        <v>1258</v>
      </c>
    </row>
    <row r="29" spans="1:17" ht="18.95" customHeight="1">
      <c r="A29" s="88" t="s">
        <v>113</v>
      </c>
      <c r="B29" s="24">
        <v>41952</v>
      </c>
      <c r="C29" s="22">
        <v>103627</v>
      </c>
      <c r="D29" s="22">
        <v>5180</v>
      </c>
      <c r="E29" s="22">
        <v>4391</v>
      </c>
      <c r="F29" s="22">
        <v>1028</v>
      </c>
      <c r="G29" s="22">
        <v>2094</v>
      </c>
      <c r="H29" s="22">
        <v>1298</v>
      </c>
      <c r="I29" s="29">
        <v>77139</v>
      </c>
      <c r="J29" s="29">
        <v>146</v>
      </c>
      <c r="K29" s="29">
        <v>88640</v>
      </c>
      <c r="L29" s="29">
        <v>4506</v>
      </c>
      <c r="M29" s="29">
        <v>36410</v>
      </c>
      <c r="N29" s="33" t="s">
        <v>114</v>
      </c>
      <c r="P29" s="8">
        <v>113265</v>
      </c>
      <c r="Q29" s="9">
        <v>2265</v>
      </c>
    </row>
    <row r="30" spans="1:17" ht="18.95" customHeight="1">
      <c r="A30" s="88" t="s">
        <v>115</v>
      </c>
      <c r="B30" s="24">
        <v>22558</v>
      </c>
      <c r="C30" s="22">
        <v>58029</v>
      </c>
      <c r="D30" s="22">
        <v>3473</v>
      </c>
      <c r="E30" s="22">
        <v>3154</v>
      </c>
      <c r="F30" s="22">
        <v>808</v>
      </c>
      <c r="G30" s="22">
        <v>1018</v>
      </c>
      <c r="H30" s="22">
        <v>252</v>
      </c>
      <c r="I30" s="29">
        <v>44846</v>
      </c>
      <c r="J30" s="29">
        <v>149</v>
      </c>
      <c r="K30" s="29">
        <v>3222</v>
      </c>
      <c r="L30" s="29">
        <v>2608</v>
      </c>
      <c r="M30" s="29">
        <v>20925</v>
      </c>
      <c r="N30" s="33" t="s">
        <v>116</v>
      </c>
      <c r="P30" s="8">
        <v>52764</v>
      </c>
      <c r="Q30" s="9">
        <v>930</v>
      </c>
    </row>
    <row r="31" spans="1:17" ht="18.95" customHeight="1">
      <c r="A31" s="88" t="s">
        <v>117</v>
      </c>
      <c r="B31" s="24">
        <v>19253</v>
      </c>
      <c r="C31" s="22">
        <v>47146</v>
      </c>
      <c r="D31" s="22">
        <v>2099</v>
      </c>
      <c r="E31" s="22">
        <v>2211</v>
      </c>
      <c r="F31" s="22">
        <v>10</v>
      </c>
      <c r="G31" s="22">
        <v>780</v>
      </c>
      <c r="H31" s="22">
        <v>176</v>
      </c>
      <c r="I31" s="29">
        <v>31018</v>
      </c>
      <c r="J31" s="29">
        <v>27</v>
      </c>
      <c r="K31" s="29">
        <v>33285</v>
      </c>
      <c r="L31" s="29">
        <v>1256</v>
      </c>
      <c r="M31" s="29">
        <v>15118</v>
      </c>
      <c r="N31" s="33" t="s">
        <v>118</v>
      </c>
      <c r="P31" s="8">
        <v>43690</v>
      </c>
      <c r="Q31" s="9">
        <v>1355</v>
      </c>
    </row>
    <row r="32" spans="1:17" ht="18.95" customHeight="1">
      <c r="A32" s="88" t="s">
        <v>119</v>
      </c>
      <c r="B32" s="24">
        <v>30118</v>
      </c>
      <c r="C32" s="22">
        <v>74642</v>
      </c>
      <c r="D32" s="22">
        <v>2176</v>
      </c>
      <c r="E32" s="22">
        <v>2063</v>
      </c>
      <c r="F32" s="22">
        <v>13</v>
      </c>
      <c r="G32" s="22">
        <v>908</v>
      </c>
      <c r="H32" s="22">
        <v>687</v>
      </c>
      <c r="I32" s="29">
        <v>36662</v>
      </c>
      <c r="J32" s="29">
        <v>23</v>
      </c>
      <c r="K32" s="29">
        <v>50915</v>
      </c>
      <c r="L32" s="29">
        <v>2612</v>
      </c>
      <c r="M32" s="29">
        <v>20255</v>
      </c>
      <c r="N32" s="33" t="s">
        <v>120</v>
      </c>
      <c r="P32" s="8">
        <v>51415</v>
      </c>
      <c r="Q32" s="9">
        <v>1540</v>
      </c>
    </row>
    <row r="33" spans="1:17" ht="18.95" customHeight="1" thickBot="1">
      <c r="A33" s="89" t="s">
        <v>121</v>
      </c>
      <c r="B33" s="35">
        <v>59924</v>
      </c>
      <c r="C33" s="26">
        <v>146103</v>
      </c>
      <c r="D33" s="26">
        <v>8072</v>
      </c>
      <c r="E33" s="26">
        <v>6735</v>
      </c>
      <c r="F33" s="26">
        <v>1527</v>
      </c>
      <c r="G33" s="26">
        <v>2313</v>
      </c>
      <c r="H33" s="26">
        <v>773</v>
      </c>
      <c r="I33" s="37">
        <v>112422</v>
      </c>
      <c r="J33" s="37">
        <v>64</v>
      </c>
      <c r="K33" s="37">
        <v>108199</v>
      </c>
      <c r="L33" s="37">
        <v>7310</v>
      </c>
      <c r="M33" s="37">
        <v>50877</v>
      </c>
      <c r="N33" s="40" t="s">
        <v>122</v>
      </c>
      <c r="O33" s="93"/>
      <c r="P33" s="94">
        <v>146582</v>
      </c>
      <c r="Q33" s="94">
        <v>6381</v>
      </c>
    </row>
    <row r="34" spans="1:17" ht="18.95" customHeight="1">
      <c r="A34" s="88" t="s">
        <v>123</v>
      </c>
      <c r="B34" s="24">
        <v>11950</v>
      </c>
      <c r="C34" s="22">
        <v>29256</v>
      </c>
      <c r="D34" s="22">
        <v>1131</v>
      </c>
      <c r="E34" s="22">
        <v>1018</v>
      </c>
      <c r="F34" s="22">
        <v>3</v>
      </c>
      <c r="G34" s="22">
        <v>353</v>
      </c>
      <c r="H34" s="22">
        <v>227</v>
      </c>
      <c r="I34" s="29">
        <v>18741</v>
      </c>
      <c r="J34" s="29">
        <v>61</v>
      </c>
      <c r="K34" s="29">
        <v>20759</v>
      </c>
      <c r="L34" s="29">
        <v>774</v>
      </c>
      <c r="M34" s="29">
        <v>9516</v>
      </c>
      <c r="N34" s="99" t="s">
        <v>124</v>
      </c>
      <c r="O34" s="93"/>
      <c r="P34" s="95">
        <v>25524</v>
      </c>
      <c r="Q34" s="95">
        <v>709</v>
      </c>
    </row>
    <row r="35" spans="1:17" ht="18.95" customHeight="1">
      <c r="A35" s="88" t="s">
        <v>125</v>
      </c>
      <c r="B35" s="24">
        <v>6220</v>
      </c>
      <c r="C35" s="22">
        <v>15104</v>
      </c>
      <c r="D35" s="22">
        <v>540</v>
      </c>
      <c r="E35" s="22">
        <v>397</v>
      </c>
      <c r="F35" s="22">
        <v>0</v>
      </c>
      <c r="G35" s="22">
        <v>121</v>
      </c>
      <c r="H35" s="22">
        <v>118</v>
      </c>
      <c r="I35" s="29">
        <v>7757</v>
      </c>
      <c r="J35" s="29">
        <v>4</v>
      </c>
      <c r="K35" s="29">
        <v>10147</v>
      </c>
      <c r="L35" s="29">
        <v>352</v>
      </c>
      <c r="M35" s="29">
        <v>4369</v>
      </c>
      <c r="N35" s="100" t="s">
        <v>95</v>
      </c>
      <c r="O35" s="93"/>
      <c r="P35" s="96">
        <v>9133</v>
      </c>
      <c r="Q35" s="96">
        <v>370</v>
      </c>
    </row>
    <row r="36" spans="1:17" ht="18.95" customHeight="1">
      <c r="A36" s="88" t="s">
        <v>126</v>
      </c>
      <c r="B36" s="24">
        <v>1609</v>
      </c>
      <c r="C36" s="22">
        <v>3549</v>
      </c>
      <c r="D36" s="22">
        <v>84</v>
      </c>
      <c r="E36" s="22">
        <v>57</v>
      </c>
      <c r="F36" s="22">
        <v>0</v>
      </c>
      <c r="G36" s="22">
        <v>17</v>
      </c>
      <c r="H36" s="22">
        <v>12</v>
      </c>
      <c r="I36" s="29">
        <v>1144</v>
      </c>
      <c r="J36" s="29">
        <v>3</v>
      </c>
      <c r="K36" s="29">
        <v>1532</v>
      </c>
      <c r="L36" s="29">
        <v>60</v>
      </c>
      <c r="M36" s="29">
        <v>730</v>
      </c>
      <c r="N36" s="100" t="s">
        <v>127</v>
      </c>
      <c r="O36" s="93"/>
      <c r="P36" s="96">
        <v>1618</v>
      </c>
      <c r="Q36" s="96">
        <v>133</v>
      </c>
    </row>
    <row r="37" spans="1:17" ht="18.95" customHeight="1" thickBot="1">
      <c r="A37" s="89" t="s">
        <v>128</v>
      </c>
      <c r="B37" s="35">
        <v>3420</v>
      </c>
      <c r="C37" s="26">
        <v>7558</v>
      </c>
      <c r="D37" s="26">
        <v>158</v>
      </c>
      <c r="E37" s="26">
        <v>100</v>
      </c>
      <c r="F37" s="26">
        <v>0</v>
      </c>
      <c r="G37" s="26">
        <v>139</v>
      </c>
      <c r="H37" s="26">
        <v>16</v>
      </c>
      <c r="I37" s="37">
        <v>2393</v>
      </c>
      <c r="J37" s="37">
        <v>7</v>
      </c>
      <c r="K37" s="37">
        <v>3419</v>
      </c>
      <c r="L37" s="37">
        <v>80</v>
      </c>
      <c r="M37" s="37">
        <v>1303</v>
      </c>
      <c r="N37" s="101" t="s">
        <v>129</v>
      </c>
      <c r="O37" s="93"/>
      <c r="P37" s="97">
        <v>4328</v>
      </c>
      <c r="Q37" s="97">
        <v>257</v>
      </c>
    </row>
    <row r="38" spans="1:17" ht="18.95" customHeight="1">
      <c r="A38" s="90" t="s">
        <v>130</v>
      </c>
      <c r="B38" s="24">
        <v>4339</v>
      </c>
      <c r="C38" s="22">
        <v>9360</v>
      </c>
      <c r="D38" s="22">
        <v>336</v>
      </c>
      <c r="E38" s="22">
        <v>312</v>
      </c>
      <c r="F38" s="22">
        <v>89</v>
      </c>
      <c r="G38" s="22">
        <v>187</v>
      </c>
      <c r="H38" s="22">
        <v>10</v>
      </c>
      <c r="I38" s="29">
        <v>4246</v>
      </c>
      <c r="J38" s="29">
        <v>6</v>
      </c>
      <c r="K38" s="29">
        <v>4808</v>
      </c>
      <c r="L38" s="29">
        <v>242</v>
      </c>
      <c r="M38" s="29">
        <v>1660</v>
      </c>
      <c r="N38" s="33" t="s">
        <v>17</v>
      </c>
      <c r="P38" s="6">
        <v>5920</v>
      </c>
      <c r="Q38" s="7">
        <v>207</v>
      </c>
    </row>
    <row r="39" spans="1:17" ht="18.95" customHeight="1">
      <c r="A39" s="88" t="s">
        <v>131</v>
      </c>
      <c r="B39" s="24">
        <v>115</v>
      </c>
      <c r="C39" s="22">
        <v>274</v>
      </c>
      <c r="D39" s="22">
        <v>30</v>
      </c>
      <c r="E39" s="22">
        <v>22</v>
      </c>
      <c r="F39" s="22">
        <v>1</v>
      </c>
      <c r="G39" s="22">
        <v>5</v>
      </c>
      <c r="H39" s="22">
        <v>1</v>
      </c>
      <c r="I39" s="29">
        <v>234</v>
      </c>
      <c r="J39" s="29">
        <v>1</v>
      </c>
      <c r="K39" s="29">
        <v>168</v>
      </c>
      <c r="L39" s="29">
        <v>15</v>
      </c>
      <c r="M39" s="29">
        <v>87</v>
      </c>
      <c r="N39" s="33" t="s">
        <v>132</v>
      </c>
      <c r="P39" s="8">
        <v>236</v>
      </c>
      <c r="Q39" s="9">
        <v>5</v>
      </c>
    </row>
    <row r="40" spans="1:17" ht="18.95" customHeight="1">
      <c r="A40" s="88" t="s">
        <v>133</v>
      </c>
      <c r="B40" s="24">
        <v>1477</v>
      </c>
      <c r="C40" s="22">
        <v>3338</v>
      </c>
      <c r="D40" s="22">
        <v>78</v>
      </c>
      <c r="E40" s="22">
        <v>100</v>
      </c>
      <c r="F40" s="22">
        <v>32</v>
      </c>
      <c r="G40" s="22">
        <v>34</v>
      </c>
      <c r="H40" s="22">
        <v>64</v>
      </c>
      <c r="I40" s="29">
        <v>1527</v>
      </c>
      <c r="J40" s="29">
        <v>1</v>
      </c>
      <c r="K40" s="29">
        <v>1792</v>
      </c>
      <c r="L40" s="29">
        <v>52</v>
      </c>
      <c r="M40" s="29">
        <v>736</v>
      </c>
      <c r="N40" s="33" t="s">
        <v>10</v>
      </c>
      <c r="P40" s="8">
        <v>1846</v>
      </c>
      <c r="Q40" s="9">
        <v>169</v>
      </c>
    </row>
    <row r="41" spans="1:17" ht="18.95" customHeight="1">
      <c r="A41" s="88" t="s">
        <v>134</v>
      </c>
      <c r="B41" s="24">
        <v>1004</v>
      </c>
      <c r="C41" s="22">
        <v>2353</v>
      </c>
      <c r="D41" s="22">
        <v>69</v>
      </c>
      <c r="E41" s="22">
        <v>67</v>
      </c>
      <c r="F41" s="22">
        <v>16</v>
      </c>
      <c r="G41" s="22">
        <v>26</v>
      </c>
      <c r="H41" s="22">
        <v>16</v>
      </c>
      <c r="I41" s="29">
        <v>885</v>
      </c>
      <c r="J41" s="29">
        <v>7</v>
      </c>
      <c r="K41" s="29">
        <v>1179</v>
      </c>
      <c r="L41" s="29">
        <v>41</v>
      </c>
      <c r="M41" s="29">
        <v>425</v>
      </c>
      <c r="N41" s="33" t="s">
        <v>135</v>
      </c>
      <c r="P41" s="8">
        <v>1254</v>
      </c>
      <c r="Q41" s="9">
        <v>85</v>
      </c>
    </row>
    <row r="42" spans="1:17" ht="18.95" customHeight="1">
      <c r="A42" s="88" t="s">
        <v>136</v>
      </c>
      <c r="B42" s="24">
        <v>1651</v>
      </c>
      <c r="C42" s="22">
        <v>3428</v>
      </c>
      <c r="D42" s="22">
        <v>152</v>
      </c>
      <c r="E42" s="22">
        <v>136</v>
      </c>
      <c r="F42" s="22">
        <v>60</v>
      </c>
      <c r="G42" s="22">
        <v>27</v>
      </c>
      <c r="H42" s="22">
        <v>20</v>
      </c>
      <c r="I42" s="29">
        <v>1692</v>
      </c>
      <c r="J42" s="29">
        <v>3</v>
      </c>
      <c r="K42" s="29">
        <v>1663</v>
      </c>
      <c r="L42" s="29">
        <v>126</v>
      </c>
      <c r="M42" s="29">
        <v>878</v>
      </c>
      <c r="N42" s="33" t="s">
        <v>79</v>
      </c>
      <c r="P42" s="8">
        <v>2471</v>
      </c>
      <c r="Q42" s="9">
        <v>94</v>
      </c>
    </row>
    <row r="43" spans="1:17" ht="18.95" customHeight="1">
      <c r="A43" s="88" t="s">
        <v>137</v>
      </c>
      <c r="B43" s="24">
        <v>114</v>
      </c>
      <c r="C43" s="22">
        <v>292</v>
      </c>
      <c r="D43" s="22">
        <v>38</v>
      </c>
      <c r="E43" s="22">
        <v>49</v>
      </c>
      <c r="F43" s="22">
        <v>0</v>
      </c>
      <c r="G43" s="22">
        <v>0</v>
      </c>
      <c r="H43" s="22">
        <v>1</v>
      </c>
      <c r="I43" s="29">
        <v>218</v>
      </c>
      <c r="J43" s="29">
        <v>0</v>
      </c>
      <c r="K43" s="29">
        <v>139</v>
      </c>
      <c r="L43" s="29">
        <v>10</v>
      </c>
      <c r="M43" s="29">
        <v>109</v>
      </c>
      <c r="N43" s="33" t="s">
        <v>138</v>
      </c>
      <c r="P43" s="8">
        <v>171</v>
      </c>
      <c r="Q43" s="9">
        <v>5</v>
      </c>
    </row>
    <row r="44" spans="1:17" ht="18.95" customHeight="1">
      <c r="A44" s="88" t="s">
        <v>139</v>
      </c>
      <c r="B44" s="24">
        <v>4327</v>
      </c>
      <c r="C44" s="22">
        <v>9140</v>
      </c>
      <c r="D44" s="22">
        <v>285</v>
      </c>
      <c r="E44" s="22">
        <v>279</v>
      </c>
      <c r="F44" s="22">
        <v>81</v>
      </c>
      <c r="G44" s="22">
        <v>219</v>
      </c>
      <c r="H44" s="22">
        <v>20</v>
      </c>
      <c r="I44" s="29">
        <v>4456</v>
      </c>
      <c r="J44" s="29">
        <v>17</v>
      </c>
      <c r="K44" s="29">
        <v>4865</v>
      </c>
      <c r="L44" s="29">
        <v>247</v>
      </c>
      <c r="M44" s="29">
        <v>1766</v>
      </c>
      <c r="N44" s="33" t="s">
        <v>73</v>
      </c>
      <c r="P44" s="8">
        <v>6147</v>
      </c>
      <c r="Q44" s="9">
        <v>911</v>
      </c>
    </row>
    <row r="45" spans="1:17" ht="18.95" customHeight="1">
      <c r="A45" s="88" t="s">
        <v>140</v>
      </c>
      <c r="B45" s="24">
        <v>67</v>
      </c>
      <c r="C45" s="22">
        <v>172</v>
      </c>
      <c r="D45" s="22">
        <v>25</v>
      </c>
      <c r="E45" s="22">
        <v>19</v>
      </c>
      <c r="F45" s="22">
        <v>0</v>
      </c>
      <c r="G45" s="22">
        <v>0</v>
      </c>
      <c r="H45" s="22">
        <v>0</v>
      </c>
      <c r="I45" s="29">
        <v>34</v>
      </c>
      <c r="J45" s="29">
        <v>1</v>
      </c>
      <c r="K45" s="29">
        <v>81</v>
      </c>
      <c r="L45" s="29">
        <v>7</v>
      </c>
      <c r="M45" s="29">
        <v>33</v>
      </c>
      <c r="N45" s="33" t="s">
        <v>81</v>
      </c>
      <c r="P45" s="8">
        <v>149</v>
      </c>
      <c r="Q45" s="9">
        <v>13</v>
      </c>
    </row>
    <row r="46" spans="1:17" ht="18.95" customHeight="1" thickBot="1">
      <c r="A46" s="91" t="s">
        <v>141</v>
      </c>
      <c r="B46" s="25">
        <v>1349</v>
      </c>
      <c r="C46" s="23">
        <v>3032</v>
      </c>
      <c r="D46" s="23">
        <v>235</v>
      </c>
      <c r="E46" s="23">
        <v>246</v>
      </c>
      <c r="F46" s="23">
        <v>25</v>
      </c>
      <c r="G46" s="23">
        <v>123</v>
      </c>
      <c r="H46" s="23">
        <v>26</v>
      </c>
      <c r="I46" s="30">
        <v>2054</v>
      </c>
      <c r="J46" s="30">
        <v>15</v>
      </c>
      <c r="K46" s="30">
        <v>1267</v>
      </c>
      <c r="L46" s="30">
        <v>100</v>
      </c>
      <c r="M46" s="30">
        <v>681</v>
      </c>
      <c r="N46" s="34" t="s">
        <v>142</v>
      </c>
      <c r="P46" s="14">
        <v>2101</v>
      </c>
      <c r="Q46" s="15">
        <v>96</v>
      </c>
    </row>
    <row r="47" spans="1:17" ht="14.25">
      <c r="A47" s="16"/>
      <c r="B47" s="16"/>
    </row>
  </sheetData>
  <sheetProtection selectLockedCells="1"/>
  <mergeCells count="14">
    <mergeCell ref="A2:A4"/>
    <mergeCell ref="B2:C2"/>
    <mergeCell ref="K2:M2"/>
    <mergeCell ref="P6:Q6"/>
    <mergeCell ref="N2:N4"/>
    <mergeCell ref="B3:B4"/>
    <mergeCell ref="C3:C4"/>
    <mergeCell ref="E3:F3"/>
    <mergeCell ref="I3:J3"/>
    <mergeCell ref="K3:K4"/>
    <mergeCell ref="D2:F2"/>
    <mergeCell ref="G2:J2"/>
    <mergeCell ref="L3:L4"/>
    <mergeCell ref="M3:M4"/>
  </mergeCells>
  <phoneticPr fontId="25"/>
  <printOptions horizont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 alignWithMargins="0"/>
  <rowBreaks count="1" manualBreakCount="1">
    <brk id="46" max="13" man="1"/>
  </rowBreaks>
  <colBreaks count="1" manualBreakCount="1">
    <brk id="6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特別区</vt:lpstr>
      <vt:lpstr>市町村</vt:lpstr>
      <vt:lpstr>市町村!Print_Area</vt:lpstr>
      <vt:lpstr>特別区!Print_Area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2023-08-23T06:18:59Z</cp:lastPrinted>
  <dcterms:created xsi:type="dcterms:W3CDTF">2012-06-14T00:53:30Z</dcterms:created>
  <dcterms:modified xsi:type="dcterms:W3CDTF">2023-08-23T06:19:16Z</dcterms:modified>
</cp:coreProperties>
</file>