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CDC84618-FFA2-4D66-B4EB-1F8BBCDF9F7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〇(1)ｳ" sheetId="1" r:id="rId1"/>
  </sheets>
  <definedNames>
    <definedName name="_２①_下水道">#REF!</definedName>
    <definedName name="itiran">#REF!</definedName>
    <definedName name="_xlnm.Print_Area" localSheetId="0">'〇(1)ｳ'!$B$1:$T$36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Cols" localSheetId="0" hidden="1">'〇(1)ｳ'!$F:$G,'〇(1)ｳ'!$I:$J,'〇(1)ｳ'!$M:$M,'〇(1)ｳ'!$P:$P,'〇(1)ｳ'!$R:$R,'〇(1)ｳ'!$T:$T</definedName>
    <definedName name="Z_0B6141FA_2B47_4C7C_8EFC_5DC2FB9D0975_.wvu.PrintArea" localSheetId="0" hidden="1">'〇(1)ｳ'!$B$1:$T$36</definedName>
    <definedName name="Z_4D234F52_6052_44E7_8723_FA87F43FBFCB_.wvu.Cols" localSheetId="0" hidden="1">'〇(1)ｳ'!$F:$G,'〇(1)ｳ'!$I:$J,'〇(1)ｳ'!$M:$M,'〇(1)ｳ'!$P:$P,'〇(1)ｳ'!$R:$R,'〇(1)ｳ'!$T:$T</definedName>
    <definedName name="Z_4D234F52_6052_44E7_8723_FA87F43FBFCB_.wvu.PrintArea" localSheetId="0" hidden="1">'〇(1)ｳ'!$B$1:$S$36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H33" i="1"/>
  <c r="K33" i="1" s="1"/>
  <c r="L32" i="1"/>
  <c r="L31" i="1"/>
  <c r="H31" i="1"/>
  <c r="K31" i="1" s="1"/>
  <c r="L30" i="1"/>
  <c r="H30" i="1"/>
  <c r="K30" i="1" s="1"/>
  <c r="S30" i="1" s="1"/>
  <c r="L29" i="1"/>
  <c r="L28" i="1"/>
  <c r="L27" i="1"/>
  <c r="L26" i="1"/>
  <c r="L25" i="1"/>
  <c r="L24" i="1"/>
  <c r="L23" i="1"/>
  <c r="L22" i="1"/>
  <c r="H22" i="1"/>
  <c r="E22" i="1"/>
  <c r="L21" i="1"/>
  <c r="H21" i="1"/>
  <c r="E21" i="1"/>
  <c r="L20" i="1"/>
  <c r="H20" i="1"/>
  <c r="E20" i="1"/>
  <c r="K20" i="1" s="1"/>
  <c r="L19" i="1"/>
  <c r="H19" i="1"/>
  <c r="E19" i="1"/>
  <c r="L18" i="1"/>
  <c r="H18" i="1"/>
  <c r="E18" i="1"/>
  <c r="K18" i="1" s="1"/>
  <c r="L17" i="1"/>
  <c r="H17" i="1"/>
  <c r="E17" i="1"/>
  <c r="L16" i="1"/>
  <c r="H16" i="1"/>
  <c r="E16" i="1"/>
  <c r="K16" i="1" s="1"/>
  <c r="L15" i="1"/>
  <c r="H15" i="1"/>
  <c r="E15" i="1"/>
  <c r="L14" i="1"/>
  <c r="H14" i="1"/>
  <c r="K14" i="1" s="1"/>
  <c r="S14" i="1" s="1"/>
  <c r="L13" i="1"/>
  <c r="H13" i="1"/>
  <c r="E13" i="1"/>
  <c r="L12" i="1"/>
  <c r="L11" i="1"/>
  <c r="H11" i="1"/>
  <c r="E11" i="1"/>
  <c r="K11" i="1" s="1"/>
  <c r="L10" i="1"/>
  <c r="E10" i="1"/>
  <c r="K10" i="1" s="1"/>
  <c r="S10" i="1" s="1"/>
  <c r="L9" i="1"/>
  <c r="H9" i="1"/>
  <c r="E9" i="1"/>
  <c r="K9" i="1" s="1"/>
  <c r="T8" i="1"/>
  <c r="R8" i="1"/>
  <c r="P8" i="1"/>
  <c r="H8" i="1" l="1"/>
  <c r="E8" i="1"/>
  <c r="L8" i="1"/>
  <c r="K13" i="1"/>
  <c r="K15" i="1"/>
  <c r="K17" i="1"/>
  <c r="K8" i="1" s="1"/>
  <c r="K19" i="1"/>
  <c r="K21" i="1"/>
  <c r="Q21" i="1" s="1"/>
  <c r="K22" i="1"/>
  <c r="S22" i="1" s="1"/>
  <c r="Q9" i="1"/>
  <c r="N9" i="1"/>
  <c r="S9" i="1"/>
  <c r="O9" i="1"/>
  <c r="S11" i="1"/>
  <c r="O11" i="1"/>
  <c r="Q11" i="1"/>
  <c r="N11" i="1"/>
  <c r="Q13" i="1"/>
  <c r="N13" i="1"/>
  <c r="S13" i="1"/>
  <c r="O13" i="1"/>
  <c r="S15" i="1"/>
  <c r="O15" i="1"/>
  <c r="Q15" i="1"/>
  <c r="N15" i="1"/>
  <c r="S17" i="1"/>
  <c r="N17" i="1"/>
  <c r="S19" i="1"/>
  <c r="O19" i="1"/>
  <c r="Q19" i="1"/>
  <c r="N19" i="1"/>
  <c r="O21" i="1"/>
  <c r="N21" i="1"/>
  <c r="Q31" i="1"/>
  <c r="N31" i="1"/>
  <c r="S31" i="1"/>
  <c r="O31" i="1"/>
  <c r="S16" i="1"/>
  <c r="O16" i="1"/>
  <c r="Q16" i="1"/>
  <c r="N16" i="1"/>
  <c r="S18" i="1"/>
  <c r="O18" i="1"/>
  <c r="Q18" i="1"/>
  <c r="N18" i="1"/>
  <c r="S20" i="1"/>
  <c r="O20" i="1"/>
  <c r="Q20" i="1"/>
  <c r="N20" i="1"/>
  <c r="Q22" i="1"/>
  <c r="Q33" i="1"/>
  <c r="N33" i="1"/>
  <c r="S33" i="1"/>
  <c r="O33" i="1"/>
  <c r="N10" i="1"/>
  <c r="Q10" i="1"/>
  <c r="N14" i="1"/>
  <c r="Q14" i="1"/>
  <c r="N30" i="1"/>
  <c r="Q30" i="1"/>
  <c r="O10" i="1"/>
  <c r="O14" i="1"/>
  <c r="O30" i="1"/>
  <c r="Q17" i="1" l="1"/>
  <c r="O22" i="1"/>
  <c r="S21" i="1"/>
  <c r="N22" i="1"/>
  <c r="O17" i="1"/>
  <c r="S8" i="1"/>
  <c r="Q8" i="1"/>
  <c r="O8" i="1"/>
  <c r="N8" i="1"/>
</calcChain>
</file>

<file path=xl/sharedStrings.xml><?xml version="1.0" encoding="utf-8"?>
<sst xmlns="http://schemas.openxmlformats.org/spreadsheetml/2006/main" count="178" uniqueCount="49">
  <si>
    <t>（単位：千円，％）</t>
  </si>
  <si>
    <t>Ａ</t>
  </si>
  <si>
    <t>市町村名</t>
  </si>
  <si>
    <t>競輪事業</t>
  </si>
  <si>
    <t>競艇事業</t>
  </si>
  <si>
    <t>合　　計</t>
  </si>
  <si>
    <t>（歳入総額）</t>
  </si>
  <si>
    <t>自己施行</t>
    <rPh sb="0" eb="2">
      <t>ジコ</t>
    </rPh>
    <rPh sb="2" eb="4">
      <t>セコウ</t>
    </rPh>
    <phoneticPr fontId="4"/>
  </si>
  <si>
    <t>一部事務組合配分金</t>
    <rPh sb="0" eb="2">
      <t>イチブ</t>
    </rPh>
    <rPh sb="2" eb="4">
      <t>ジム</t>
    </rPh>
    <rPh sb="4" eb="6">
      <t>クミアイ</t>
    </rPh>
    <rPh sb="6" eb="8">
      <t>ハイブン</t>
    </rPh>
    <rPh sb="8" eb="9">
      <t>キン</t>
    </rPh>
    <phoneticPr fontId="4"/>
  </si>
  <si>
    <t>税収入</t>
  </si>
  <si>
    <t>基準財政需要額</t>
  </si>
  <si>
    <t>標準財政規模</t>
  </si>
  <si>
    <t>市   計</t>
  </si>
  <si>
    <t>八王子市</t>
  </si>
  <si>
    <t>立 川 市</t>
  </si>
  <si>
    <t>武蔵野市</t>
  </si>
  <si>
    <t>三 鷹 市</t>
  </si>
  <si>
    <t>－</t>
  </si>
  <si>
    <t>青 梅 市</t>
  </si>
  <si>
    <t>府 中 市</t>
  </si>
  <si>
    <t>昭 島 市</t>
  </si>
  <si>
    <t>調 布 市</t>
  </si>
  <si>
    <t>町 田 市</t>
  </si>
  <si>
    <t>小金井市</t>
  </si>
  <si>
    <t>小 平 市</t>
  </si>
  <si>
    <t>日 野 市</t>
  </si>
  <si>
    <t>東村山市</t>
  </si>
  <si>
    <t>国分寺市</t>
  </si>
  <si>
    <t>国 立 市</t>
  </si>
  <si>
    <t>福 生 市</t>
  </si>
  <si>
    <t>狛 江 市</t>
  </si>
  <si>
    <t>東大和市</t>
  </si>
  <si>
    <t>清 瀬 市</t>
  </si>
  <si>
    <t>東久留米市</t>
  </si>
  <si>
    <t>武蔵村山市</t>
  </si>
  <si>
    <t>多 摩 市</t>
  </si>
  <si>
    <t>稲 城 市</t>
  </si>
  <si>
    <t>羽村市</t>
  </si>
  <si>
    <t>あきる野市</t>
    <rPh sb="3" eb="5">
      <t>ノシ</t>
    </rPh>
    <phoneticPr fontId="4"/>
  </si>
  <si>
    <t>西東京市</t>
    <rPh sb="0" eb="4">
      <t>ニシトウキョウシ</t>
    </rPh>
    <phoneticPr fontId="4"/>
  </si>
  <si>
    <t>Ａ/歳入総額</t>
    <phoneticPr fontId="3"/>
  </si>
  <si>
    <t>Ａ/税収入</t>
    <phoneticPr fontId="3"/>
  </si>
  <si>
    <t>Ａ/基準財政需要額</t>
    <phoneticPr fontId="3"/>
  </si>
  <si>
    <t>Ａ/標準財政規模</t>
    <phoneticPr fontId="3"/>
  </si>
  <si>
    <t>歳入総額</t>
    <phoneticPr fontId="3"/>
  </si>
  <si>
    <t>-</t>
  </si>
  <si>
    <t>-</t>
    <phoneticPr fontId="7"/>
  </si>
  <si>
    <t>-</t>
    <phoneticPr fontId="4"/>
  </si>
  <si>
    <t>ウ　令和３年度　収益事業収入繰入金状況調（普通会計）</t>
    <rPh sb="2" eb="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</si>
</sst>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.0;&quot;△ &quot;#,##0.0"/>
    <numFmt numFmtId="178" formatCode="#,##0;&quot;△ &quot;#,##0"/>
    <numFmt numFmtId="179" formatCode="#,##0.0"/>
  </numFmts>
  <fonts count="9">
    <font>
      <sz val="11"/>
      <color theme="1"/>
      <name val="Yu Gothic"/>
      <family val="2"/>
      <charset val="128"/>
    </font>
    <font>
      <sz val="14"/>
      <name val="Terminal"/>
      <family val="3"/>
      <charset val="255"/>
    </font>
    <font>
      <sz val="10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quotePrefix="1" applyNumberFormat="1" applyFont="1" applyAlignment="1">
      <alignment horizontal="centerContinuous" vertical="center"/>
    </xf>
    <xf numFmtId="3" fontId="2" fillId="0" borderId="0" xfId="1" applyNumberFormat="1" applyFont="1" applyAlignment="1">
      <alignment horizontal="centerContinuous" vertical="center"/>
    </xf>
    <xf numFmtId="3" fontId="2" fillId="0" borderId="0" xfId="1" applyNumberFormat="1" applyFont="1" applyAlignment="1">
      <alignment horizontal="left" vertical="center"/>
    </xf>
    <xf numFmtId="3" fontId="2" fillId="0" borderId="0" xfId="1" quotePrefix="1" applyNumberFormat="1" applyFont="1" applyAlignment="1">
      <alignment horizontal="left" vertical="center"/>
    </xf>
    <xf numFmtId="3" fontId="2" fillId="0" borderId="0" xfId="1" applyNumberFormat="1" applyFont="1" applyAlignment="1">
      <alignment horizontal="right" vertical="center"/>
    </xf>
    <xf numFmtId="3" fontId="2" fillId="0" borderId="1" xfId="1" applyNumberFormat="1" applyFont="1" applyBorder="1" applyAlignment="1">
      <alignment horizontal="centerContinuous" vertical="center"/>
    </xf>
    <xf numFmtId="3" fontId="2" fillId="0" borderId="2" xfId="1" applyNumberFormat="1" applyFont="1" applyBorder="1" applyAlignment="1">
      <alignment horizontal="centerContinuous" vertical="center"/>
    </xf>
    <xf numFmtId="3" fontId="2" fillId="0" borderId="3" xfId="1" applyNumberFormat="1" applyFont="1" applyBorder="1" applyAlignment="1">
      <alignment horizontal="centerContinuous" vertical="center"/>
    </xf>
    <xf numFmtId="3" fontId="2" fillId="0" borderId="4" xfId="1" quotePrefix="1" applyNumberFormat="1" applyFont="1" applyBorder="1" applyAlignment="1">
      <alignment horizontal="center" vertical="center"/>
    </xf>
    <xf numFmtId="3" fontId="2" fillId="0" borderId="5" xfId="1" quotePrefix="1" applyNumberFormat="1" applyFont="1" applyBorder="1" applyAlignment="1">
      <alignment horizontal="center" vertical="center"/>
    </xf>
    <xf numFmtId="3" fontId="2" fillId="0" borderId="4" xfId="1" quotePrefix="1" applyNumberFormat="1" applyFont="1" applyBorder="1" applyAlignment="1">
      <alignment horizontal="center"/>
    </xf>
    <xf numFmtId="3" fontId="2" fillId="0" borderId="5" xfId="1" quotePrefix="1" applyNumberFormat="1" applyFont="1" applyBorder="1" applyAlignment="1">
      <alignment horizontal="center"/>
    </xf>
    <xf numFmtId="3" fontId="2" fillId="0" borderId="7" xfId="1" applyNumberFormat="1" applyFont="1" applyBorder="1" applyAlignment="1">
      <alignment horizontal="centerContinuous" vertical="center"/>
    </xf>
    <xf numFmtId="3" fontId="2" fillId="0" borderId="8" xfId="1" applyNumberFormat="1" applyFont="1" applyBorder="1" applyAlignment="1">
      <alignment horizontal="centerContinuous" vertical="center"/>
    </xf>
    <xf numFmtId="3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3" fontId="2" fillId="0" borderId="9" xfId="1" quotePrefix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3" fontId="2" fillId="0" borderId="15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4" fillId="0" borderId="15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vertical="center"/>
    </xf>
    <xf numFmtId="3" fontId="5" fillId="0" borderId="9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top"/>
    </xf>
    <xf numFmtId="3" fontId="5" fillId="0" borderId="17" xfId="1" applyNumberFormat="1" applyFont="1" applyBorder="1" applyAlignment="1">
      <alignment horizontal="center" vertical="top"/>
    </xf>
    <xf numFmtId="3" fontId="6" fillId="0" borderId="0" xfId="1" applyNumberFormat="1" applyFont="1" applyAlignment="1">
      <alignment vertical="center"/>
    </xf>
    <xf numFmtId="3" fontId="2" fillId="0" borderId="0" xfId="1" applyNumberFormat="1" applyFont="1" applyAlignment="1" applyProtection="1">
      <alignment vertical="center"/>
      <protection locked="0"/>
    </xf>
    <xf numFmtId="3" fontId="8" fillId="0" borderId="21" xfId="1" applyNumberFormat="1" applyFont="1" applyBorder="1" applyAlignment="1">
      <alignment horizontal="right" vertical="center"/>
    </xf>
    <xf numFmtId="3" fontId="8" fillId="0" borderId="22" xfId="1" applyNumberFormat="1" applyFont="1" applyBorder="1" applyAlignment="1">
      <alignment horizontal="right" vertical="center"/>
    </xf>
    <xf numFmtId="3" fontId="8" fillId="0" borderId="23" xfId="1" applyNumberFormat="1" applyFont="1" applyBorder="1" applyAlignment="1">
      <alignment horizontal="right" vertical="center"/>
    </xf>
    <xf numFmtId="177" fontId="8" fillId="0" borderId="23" xfId="1" applyNumberFormat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7" fontId="8" fillId="0" borderId="24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2" fillId="0" borderId="28" xfId="1" applyNumberFormat="1" applyFont="1" applyBorder="1" applyAlignment="1" applyProtection="1">
      <alignment horizontal="right" vertical="center"/>
      <protection locked="0"/>
    </xf>
    <xf numFmtId="3" fontId="2" fillId="0" borderId="29" xfId="1" applyNumberFormat="1" applyFont="1" applyBorder="1" applyAlignment="1" applyProtection="1">
      <alignment horizontal="right" vertical="center"/>
      <protection locked="0"/>
    </xf>
    <xf numFmtId="3" fontId="2" fillId="0" borderId="9" xfId="1" applyNumberFormat="1" applyFont="1" applyBorder="1" applyAlignment="1">
      <alignment horizontal="right" vertical="center"/>
    </xf>
    <xf numFmtId="178" fontId="2" fillId="0" borderId="28" xfId="1" applyNumberFormat="1" applyFont="1" applyBorder="1" applyAlignment="1">
      <alignment horizontal="right" vertical="center"/>
    </xf>
    <xf numFmtId="179" fontId="2" fillId="0" borderId="28" xfId="1" applyNumberFormat="1" applyFont="1" applyBorder="1" applyAlignment="1">
      <alignment horizontal="right" vertical="center"/>
    </xf>
    <xf numFmtId="178" fontId="2" fillId="0" borderId="29" xfId="1" applyNumberFormat="1" applyFont="1" applyBorder="1" applyAlignment="1">
      <alignment horizontal="right" vertical="center"/>
    </xf>
    <xf numFmtId="179" fontId="2" fillId="0" borderId="30" xfId="1" applyNumberFormat="1" applyFont="1" applyBorder="1" applyAlignment="1">
      <alignment horizontal="right" vertical="center"/>
    </xf>
    <xf numFmtId="178" fontId="2" fillId="0" borderId="26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 applyProtection="1">
      <alignment horizontal="right" vertical="center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177" fontId="2" fillId="0" borderId="9" xfId="1" applyNumberFormat="1" applyFont="1" applyBorder="1" applyAlignment="1">
      <alignment horizontal="right" vertical="center"/>
    </xf>
    <xf numFmtId="179" fontId="2" fillId="0" borderId="9" xfId="1" applyNumberFormat="1" applyFont="1" applyBorder="1" applyAlignment="1">
      <alignment horizontal="right" vertical="center"/>
    </xf>
    <xf numFmtId="178" fontId="2" fillId="0" borderId="9" xfId="1" applyNumberFormat="1" applyFont="1" applyBorder="1" applyAlignment="1">
      <alignment horizontal="right" vertical="center"/>
    </xf>
    <xf numFmtId="179" fontId="2" fillId="0" borderId="11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3" fontId="2" fillId="0" borderId="11" xfId="1" applyNumberFormat="1" applyFont="1" applyBorder="1" applyAlignment="1" applyProtection="1">
      <alignment horizontal="right" vertical="center"/>
      <protection locked="0"/>
    </xf>
    <xf numFmtId="3" fontId="2" fillId="0" borderId="23" xfId="1" applyNumberFormat="1" applyFont="1" applyBorder="1" applyAlignment="1" applyProtection="1">
      <alignment horizontal="right" vertical="center"/>
      <protection locked="0"/>
    </xf>
    <xf numFmtId="3" fontId="2" fillId="0" borderId="23" xfId="1" applyNumberFormat="1" applyFont="1" applyBorder="1" applyAlignment="1">
      <alignment horizontal="right" vertical="center"/>
    </xf>
    <xf numFmtId="178" fontId="2" fillId="0" borderId="10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3" fontId="2" fillId="0" borderId="34" xfId="1" applyNumberFormat="1" applyFont="1" applyBorder="1" applyAlignment="1" applyProtection="1">
      <alignment horizontal="right" vertical="center"/>
      <protection locked="0"/>
    </xf>
    <xf numFmtId="3" fontId="2" fillId="0" borderId="34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179" fontId="2" fillId="0" borderId="24" xfId="1" applyNumberFormat="1" applyFont="1" applyBorder="1" applyAlignment="1">
      <alignment horizontal="right" vertical="center"/>
    </xf>
    <xf numFmtId="178" fontId="2" fillId="0" borderId="23" xfId="1" applyNumberFormat="1" applyFont="1" applyBorder="1" applyAlignment="1">
      <alignment horizontal="right" vertical="center"/>
    </xf>
    <xf numFmtId="178" fontId="2" fillId="0" borderId="34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 applyProtection="1">
      <alignment horizontal="right" vertical="center"/>
      <protection locked="0"/>
    </xf>
    <xf numFmtId="3" fontId="2" fillId="0" borderId="10" xfId="1" applyNumberFormat="1" applyFont="1" applyBorder="1" applyAlignment="1">
      <alignment horizontal="center" vertical="center"/>
    </xf>
    <xf numFmtId="3" fontId="2" fillId="0" borderId="38" xfId="1" applyNumberFormat="1" applyFont="1" applyBorder="1" applyAlignment="1" applyProtection="1">
      <alignment horizontal="right" vertical="center"/>
      <protection locked="0"/>
    </xf>
    <xf numFmtId="3" fontId="2" fillId="0" borderId="39" xfId="1" applyNumberFormat="1" applyFont="1" applyBorder="1" applyAlignment="1" applyProtection="1">
      <alignment horizontal="center" vertical="center"/>
      <protection locked="0"/>
    </xf>
    <xf numFmtId="3" fontId="2" fillId="0" borderId="38" xfId="1" applyNumberFormat="1" applyFont="1" applyBorder="1" applyAlignment="1" applyProtection="1">
      <alignment horizontal="center" vertical="center"/>
      <protection locked="0"/>
    </xf>
    <xf numFmtId="3" fontId="2" fillId="0" borderId="39" xfId="1" applyNumberFormat="1" applyFont="1" applyBorder="1" applyAlignment="1" applyProtection="1">
      <alignment horizontal="right" vertical="center"/>
      <protection locked="0"/>
    </xf>
    <xf numFmtId="3" fontId="2" fillId="0" borderId="38" xfId="1" applyNumberFormat="1" applyFont="1" applyBorder="1" applyAlignment="1">
      <alignment horizontal="right" vertical="center"/>
    </xf>
    <xf numFmtId="178" fontId="2" fillId="0" borderId="40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178" fontId="2" fillId="0" borderId="38" xfId="1" applyNumberFormat="1" applyFont="1" applyBorder="1" applyAlignment="1">
      <alignment horizontal="right" vertical="center"/>
    </xf>
    <xf numFmtId="3" fontId="2" fillId="0" borderId="41" xfId="1" applyNumberFormat="1" applyFont="1" applyBorder="1" applyAlignment="1" applyProtection="1">
      <alignment horizontal="right" vertical="center"/>
      <protection locked="0"/>
    </xf>
    <xf numFmtId="3" fontId="2" fillId="0" borderId="31" xfId="1" applyNumberFormat="1" applyFont="1" applyBorder="1" applyAlignment="1">
      <alignment horizontal="distributed" vertical="center"/>
    </xf>
    <xf numFmtId="3" fontId="2" fillId="0" borderId="32" xfId="1" applyNumberFormat="1" applyFont="1" applyBorder="1" applyAlignment="1">
      <alignment horizontal="distributed" vertical="center"/>
    </xf>
    <xf numFmtId="3" fontId="2" fillId="0" borderId="33" xfId="1" applyNumberFormat="1" applyFont="1" applyBorder="1" applyAlignment="1">
      <alignment horizontal="distributed" vertical="center"/>
    </xf>
    <xf numFmtId="3" fontId="2" fillId="0" borderId="4" xfId="1" quotePrefix="1" applyNumberFormat="1" applyFont="1" applyBorder="1" applyAlignment="1">
      <alignment horizontal="center" vertical="center"/>
    </xf>
    <xf numFmtId="3" fontId="2" fillId="0" borderId="9" xfId="1" quotePrefix="1" applyNumberFormat="1" applyFont="1" applyBorder="1" applyAlignment="1">
      <alignment horizontal="center" vertical="center"/>
    </xf>
    <xf numFmtId="3" fontId="2" fillId="0" borderId="15" xfId="1" quotePrefix="1" applyNumberFormat="1" applyFont="1" applyBorder="1" applyAlignment="1">
      <alignment horizontal="center" vertical="center"/>
    </xf>
    <xf numFmtId="3" fontId="2" fillId="0" borderId="6" xfId="1" quotePrefix="1" applyNumberFormat="1" applyFont="1" applyBorder="1" applyAlignment="1">
      <alignment horizontal="center" vertical="center"/>
    </xf>
    <xf numFmtId="3" fontId="2" fillId="0" borderId="11" xfId="1" quotePrefix="1" applyNumberFormat="1" applyFont="1" applyBorder="1" applyAlignment="1">
      <alignment horizontal="center" vertical="center"/>
    </xf>
    <xf numFmtId="3" fontId="2" fillId="0" borderId="17" xfId="1" quotePrefix="1" applyNumberFormat="1" applyFont="1" applyBorder="1" applyAlignment="1">
      <alignment horizontal="center" vertical="center"/>
    </xf>
    <xf numFmtId="3" fontId="8" fillId="0" borderId="18" xfId="1" quotePrefix="1" applyNumberFormat="1" applyFont="1" applyBorder="1" applyAlignment="1">
      <alignment horizontal="distributed" vertical="center"/>
    </xf>
    <xf numFmtId="3" fontId="8" fillId="0" borderId="19" xfId="1" quotePrefix="1" applyNumberFormat="1" applyFont="1" applyBorder="1" applyAlignment="1">
      <alignment horizontal="distributed" vertical="center"/>
    </xf>
    <xf numFmtId="3" fontId="8" fillId="0" borderId="20" xfId="1" quotePrefix="1" applyNumberFormat="1" applyFont="1" applyBorder="1" applyAlignment="1">
      <alignment horizontal="distributed" vertical="center"/>
    </xf>
    <xf numFmtId="3" fontId="2" fillId="0" borderId="25" xfId="1" applyNumberFormat="1" applyFont="1" applyBorder="1" applyAlignment="1">
      <alignment horizontal="distributed" vertical="center"/>
    </xf>
    <xf numFmtId="3" fontId="2" fillId="0" borderId="26" xfId="1" applyNumberFormat="1" applyFont="1" applyBorder="1" applyAlignment="1">
      <alignment horizontal="distributed" vertical="center"/>
    </xf>
    <xf numFmtId="3" fontId="2" fillId="0" borderId="27" xfId="1" applyNumberFormat="1" applyFont="1" applyBorder="1" applyAlignment="1">
      <alignment horizontal="distributed" vertical="center"/>
    </xf>
    <xf numFmtId="3" fontId="2" fillId="0" borderId="7" xfId="1" applyNumberFormat="1" applyFont="1" applyBorder="1" applyAlignment="1">
      <alignment horizontal="distributed" vertical="center"/>
    </xf>
    <xf numFmtId="3" fontId="2" fillId="0" borderId="0" xfId="1" applyNumberFormat="1" applyFont="1" applyAlignment="1">
      <alignment horizontal="distributed" vertical="center"/>
    </xf>
    <xf numFmtId="3" fontId="2" fillId="0" borderId="8" xfId="1" applyNumberFormat="1" applyFont="1" applyBorder="1" applyAlignment="1">
      <alignment horizontal="distributed" vertical="center"/>
    </xf>
    <xf numFmtId="3" fontId="2" fillId="0" borderId="35" xfId="1" applyNumberFormat="1" applyFont="1" applyBorder="1" applyAlignment="1">
      <alignment horizontal="distributed" vertical="center"/>
    </xf>
    <xf numFmtId="3" fontId="2" fillId="0" borderId="36" xfId="1" applyNumberFormat="1" applyFont="1" applyBorder="1" applyAlignment="1">
      <alignment horizontal="distributed" vertical="center"/>
    </xf>
    <xf numFmtId="3" fontId="2" fillId="0" borderId="37" xfId="1" applyNumberFormat="1" applyFont="1" applyBorder="1" applyAlignment="1">
      <alignment horizontal="distributed" vertical="center"/>
    </xf>
  </cellXfs>
  <cellStyles count="2">
    <cellStyle name="標準" xfId="0" builtinId="0"/>
    <cellStyle name="標準_６年度収益配分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4" tint="0.39997558519241921"/>
    <pageSetUpPr autoPageBreaks="0" fitToPage="1"/>
  </sheetPr>
  <dimension ref="A1:V50"/>
  <sheetViews>
    <sheetView showGridLines="0" tabSelected="1" view="pageBreakPreview" zoomScaleNormal="100" zoomScaleSheetLayoutView="100" workbookViewId="0">
      <selection activeCell="D3" sqref="D3"/>
    </sheetView>
  </sheetViews>
  <sheetFormatPr defaultColWidth="7.25" defaultRowHeight="12" outlineLevelCol="1"/>
  <cols>
    <col min="1" max="1" width="4" style="1" customWidth="1"/>
    <col min="2" max="3" width="2.125" style="1" customWidth="1"/>
    <col min="4" max="4" width="5.125" style="1" customWidth="1"/>
    <col min="5" max="5" width="7.875" style="1" bestFit="1" customWidth="1"/>
    <col min="6" max="6" width="7.25" style="1" hidden="1" customWidth="1" outlineLevel="1"/>
    <col min="7" max="7" width="6.125" style="1" hidden="1" customWidth="1" outlineLevel="1"/>
    <col min="8" max="8" width="9.5" style="1" bestFit="1" customWidth="1" collapsed="1"/>
    <col min="9" max="9" width="8.75" style="1" hidden="1" customWidth="1" outlineLevel="1"/>
    <col min="10" max="10" width="10.25" style="1" hidden="1" customWidth="1" outlineLevel="1"/>
    <col min="11" max="11" width="9.5" style="1" bestFit="1" customWidth="1" collapsed="1"/>
    <col min="12" max="12" width="13.375" style="1" bestFit="1" customWidth="1"/>
    <col min="13" max="13" width="10.625" style="1" hidden="1" customWidth="1" outlineLevel="1"/>
    <col min="14" max="14" width="11.625" style="1" customWidth="1" collapsed="1"/>
    <col min="15" max="15" width="8.25" style="1" customWidth="1"/>
    <col min="16" max="16" width="10.5" style="1" hidden="1" customWidth="1" outlineLevel="1"/>
    <col min="17" max="17" width="15.375" style="1" customWidth="1" collapsed="1"/>
    <col min="18" max="18" width="4.25" style="1" hidden="1" customWidth="1" outlineLevel="1"/>
    <col min="19" max="19" width="15.5" style="1" customWidth="1" collapsed="1"/>
    <col min="20" max="20" width="10.625" style="1" hidden="1" customWidth="1" outlineLevel="1"/>
    <col min="21" max="21" width="4" style="1" customWidth="1" collapsed="1"/>
    <col min="22" max="256" width="7.25" style="1"/>
    <col min="257" max="257" width="4" style="1" customWidth="1"/>
    <col min="258" max="259" width="2.125" style="1" customWidth="1"/>
    <col min="260" max="260" width="5.125" style="1" customWidth="1"/>
    <col min="261" max="261" width="7.25" style="1" bestFit="1" customWidth="1"/>
    <col min="262" max="263" width="6.125" style="1" customWidth="1"/>
    <col min="264" max="264" width="8.125" style="1" customWidth="1"/>
    <col min="265" max="265" width="6.5" style="1" customWidth="1"/>
    <col min="266" max="266" width="6.125" style="1" customWidth="1"/>
    <col min="267" max="267" width="8.5" style="1" bestFit="1" customWidth="1"/>
    <col min="268" max="268" width="12" style="1" bestFit="1" customWidth="1"/>
    <col min="269" max="269" width="9.25" style="1" customWidth="1"/>
    <col min="270" max="270" width="9.25" style="1" bestFit="1" customWidth="1"/>
    <col min="271" max="271" width="5.125" style="1" bestFit="1" customWidth="1"/>
    <col min="272" max="272" width="10.5" style="1" customWidth="1"/>
    <col min="273" max="273" width="10.125" style="1" bestFit="1" customWidth="1"/>
    <col min="274" max="274" width="10.5" style="1" customWidth="1"/>
    <col min="275" max="275" width="12.375" style="1" bestFit="1" customWidth="1"/>
    <col min="276" max="276" width="9.25" style="1" customWidth="1"/>
    <col min="277" max="277" width="4" style="1" customWidth="1"/>
    <col min="278" max="512" width="7.25" style="1"/>
    <col min="513" max="513" width="4" style="1" customWidth="1"/>
    <col min="514" max="515" width="2.125" style="1" customWidth="1"/>
    <col min="516" max="516" width="5.125" style="1" customWidth="1"/>
    <col min="517" max="517" width="7.25" style="1" bestFit="1" customWidth="1"/>
    <col min="518" max="519" width="6.125" style="1" customWidth="1"/>
    <col min="520" max="520" width="8.125" style="1" customWidth="1"/>
    <col min="521" max="521" width="6.5" style="1" customWidth="1"/>
    <col min="522" max="522" width="6.125" style="1" customWidth="1"/>
    <col min="523" max="523" width="8.5" style="1" bestFit="1" customWidth="1"/>
    <col min="524" max="524" width="12" style="1" bestFit="1" customWidth="1"/>
    <col min="525" max="525" width="9.25" style="1" customWidth="1"/>
    <col min="526" max="526" width="9.25" style="1" bestFit="1" customWidth="1"/>
    <col min="527" max="527" width="5.125" style="1" bestFit="1" customWidth="1"/>
    <col min="528" max="528" width="10.5" style="1" customWidth="1"/>
    <col min="529" max="529" width="10.125" style="1" bestFit="1" customWidth="1"/>
    <col min="530" max="530" width="10.5" style="1" customWidth="1"/>
    <col min="531" max="531" width="12.375" style="1" bestFit="1" customWidth="1"/>
    <col min="532" max="532" width="9.25" style="1" customWidth="1"/>
    <col min="533" max="533" width="4" style="1" customWidth="1"/>
    <col min="534" max="768" width="7.25" style="1"/>
    <col min="769" max="769" width="4" style="1" customWidth="1"/>
    <col min="770" max="771" width="2.125" style="1" customWidth="1"/>
    <col min="772" max="772" width="5.125" style="1" customWidth="1"/>
    <col min="773" max="773" width="7.25" style="1" bestFit="1" customWidth="1"/>
    <col min="774" max="775" width="6.125" style="1" customWidth="1"/>
    <col min="776" max="776" width="8.125" style="1" customWidth="1"/>
    <col min="777" max="777" width="6.5" style="1" customWidth="1"/>
    <col min="778" max="778" width="6.125" style="1" customWidth="1"/>
    <col min="779" max="779" width="8.5" style="1" bestFit="1" customWidth="1"/>
    <col min="780" max="780" width="12" style="1" bestFit="1" customWidth="1"/>
    <col min="781" max="781" width="9.25" style="1" customWidth="1"/>
    <col min="782" max="782" width="9.25" style="1" bestFit="1" customWidth="1"/>
    <col min="783" max="783" width="5.125" style="1" bestFit="1" customWidth="1"/>
    <col min="784" max="784" width="10.5" style="1" customWidth="1"/>
    <col min="785" max="785" width="10.125" style="1" bestFit="1" customWidth="1"/>
    <col min="786" max="786" width="10.5" style="1" customWidth="1"/>
    <col min="787" max="787" width="12.375" style="1" bestFit="1" customWidth="1"/>
    <col min="788" max="788" width="9.25" style="1" customWidth="1"/>
    <col min="789" max="789" width="4" style="1" customWidth="1"/>
    <col min="790" max="1024" width="7.25" style="1"/>
    <col min="1025" max="1025" width="4" style="1" customWidth="1"/>
    <col min="1026" max="1027" width="2.125" style="1" customWidth="1"/>
    <col min="1028" max="1028" width="5.125" style="1" customWidth="1"/>
    <col min="1029" max="1029" width="7.25" style="1" bestFit="1" customWidth="1"/>
    <col min="1030" max="1031" width="6.125" style="1" customWidth="1"/>
    <col min="1032" max="1032" width="8.125" style="1" customWidth="1"/>
    <col min="1033" max="1033" width="6.5" style="1" customWidth="1"/>
    <col min="1034" max="1034" width="6.125" style="1" customWidth="1"/>
    <col min="1035" max="1035" width="8.5" style="1" bestFit="1" customWidth="1"/>
    <col min="1036" max="1036" width="12" style="1" bestFit="1" customWidth="1"/>
    <col min="1037" max="1037" width="9.25" style="1" customWidth="1"/>
    <col min="1038" max="1038" width="9.25" style="1" bestFit="1" customWidth="1"/>
    <col min="1039" max="1039" width="5.125" style="1" bestFit="1" customWidth="1"/>
    <col min="1040" max="1040" width="10.5" style="1" customWidth="1"/>
    <col min="1041" max="1041" width="10.125" style="1" bestFit="1" customWidth="1"/>
    <col min="1042" max="1042" width="10.5" style="1" customWidth="1"/>
    <col min="1043" max="1043" width="12.375" style="1" bestFit="1" customWidth="1"/>
    <col min="1044" max="1044" width="9.25" style="1" customWidth="1"/>
    <col min="1045" max="1045" width="4" style="1" customWidth="1"/>
    <col min="1046" max="1280" width="7.25" style="1"/>
    <col min="1281" max="1281" width="4" style="1" customWidth="1"/>
    <col min="1282" max="1283" width="2.125" style="1" customWidth="1"/>
    <col min="1284" max="1284" width="5.125" style="1" customWidth="1"/>
    <col min="1285" max="1285" width="7.25" style="1" bestFit="1" customWidth="1"/>
    <col min="1286" max="1287" width="6.125" style="1" customWidth="1"/>
    <col min="1288" max="1288" width="8.125" style="1" customWidth="1"/>
    <col min="1289" max="1289" width="6.5" style="1" customWidth="1"/>
    <col min="1290" max="1290" width="6.125" style="1" customWidth="1"/>
    <col min="1291" max="1291" width="8.5" style="1" bestFit="1" customWidth="1"/>
    <col min="1292" max="1292" width="12" style="1" bestFit="1" customWidth="1"/>
    <col min="1293" max="1293" width="9.25" style="1" customWidth="1"/>
    <col min="1294" max="1294" width="9.25" style="1" bestFit="1" customWidth="1"/>
    <col min="1295" max="1295" width="5.125" style="1" bestFit="1" customWidth="1"/>
    <col min="1296" max="1296" width="10.5" style="1" customWidth="1"/>
    <col min="1297" max="1297" width="10.125" style="1" bestFit="1" customWidth="1"/>
    <col min="1298" max="1298" width="10.5" style="1" customWidth="1"/>
    <col min="1299" max="1299" width="12.375" style="1" bestFit="1" customWidth="1"/>
    <col min="1300" max="1300" width="9.25" style="1" customWidth="1"/>
    <col min="1301" max="1301" width="4" style="1" customWidth="1"/>
    <col min="1302" max="1536" width="7.25" style="1"/>
    <col min="1537" max="1537" width="4" style="1" customWidth="1"/>
    <col min="1538" max="1539" width="2.125" style="1" customWidth="1"/>
    <col min="1540" max="1540" width="5.125" style="1" customWidth="1"/>
    <col min="1541" max="1541" width="7.25" style="1" bestFit="1" customWidth="1"/>
    <col min="1542" max="1543" width="6.125" style="1" customWidth="1"/>
    <col min="1544" max="1544" width="8.125" style="1" customWidth="1"/>
    <col min="1545" max="1545" width="6.5" style="1" customWidth="1"/>
    <col min="1546" max="1546" width="6.125" style="1" customWidth="1"/>
    <col min="1547" max="1547" width="8.5" style="1" bestFit="1" customWidth="1"/>
    <col min="1548" max="1548" width="12" style="1" bestFit="1" customWidth="1"/>
    <col min="1549" max="1549" width="9.25" style="1" customWidth="1"/>
    <col min="1550" max="1550" width="9.25" style="1" bestFit="1" customWidth="1"/>
    <col min="1551" max="1551" width="5.125" style="1" bestFit="1" customWidth="1"/>
    <col min="1552" max="1552" width="10.5" style="1" customWidth="1"/>
    <col min="1553" max="1553" width="10.125" style="1" bestFit="1" customWidth="1"/>
    <col min="1554" max="1554" width="10.5" style="1" customWidth="1"/>
    <col min="1555" max="1555" width="12.375" style="1" bestFit="1" customWidth="1"/>
    <col min="1556" max="1556" width="9.25" style="1" customWidth="1"/>
    <col min="1557" max="1557" width="4" style="1" customWidth="1"/>
    <col min="1558" max="1792" width="7.25" style="1"/>
    <col min="1793" max="1793" width="4" style="1" customWidth="1"/>
    <col min="1794" max="1795" width="2.125" style="1" customWidth="1"/>
    <col min="1796" max="1796" width="5.125" style="1" customWidth="1"/>
    <col min="1797" max="1797" width="7.25" style="1" bestFit="1" customWidth="1"/>
    <col min="1798" max="1799" width="6.125" style="1" customWidth="1"/>
    <col min="1800" max="1800" width="8.125" style="1" customWidth="1"/>
    <col min="1801" max="1801" width="6.5" style="1" customWidth="1"/>
    <col min="1802" max="1802" width="6.125" style="1" customWidth="1"/>
    <col min="1803" max="1803" width="8.5" style="1" bestFit="1" customWidth="1"/>
    <col min="1804" max="1804" width="12" style="1" bestFit="1" customWidth="1"/>
    <col min="1805" max="1805" width="9.25" style="1" customWidth="1"/>
    <col min="1806" max="1806" width="9.25" style="1" bestFit="1" customWidth="1"/>
    <col min="1807" max="1807" width="5.125" style="1" bestFit="1" customWidth="1"/>
    <col min="1808" max="1808" width="10.5" style="1" customWidth="1"/>
    <col min="1809" max="1809" width="10.125" style="1" bestFit="1" customWidth="1"/>
    <col min="1810" max="1810" width="10.5" style="1" customWidth="1"/>
    <col min="1811" max="1811" width="12.375" style="1" bestFit="1" customWidth="1"/>
    <col min="1812" max="1812" width="9.25" style="1" customWidth="1"/>
    <col min="1813" max="1813" width="4" style="1" customWidth="1"/>
    <col min="1814" max="2048" width="7.25" style="1"/>
    <col min="2049" max="2049" width="4" style="1" customWidth="1"/>
    <col min="2050" max="2051" width="2.125" style="1" customWidth="1"/>
    <col min="2052" max="2052" width="5.125" style="1" customWidth="1"/>
    <col min="2053" max="2053" width="7.25" style="1" bestFit="1" customWidth="1"/>
    <col min="2054" max="2055" width="6.125" style="1" customWidth="1"/>
    <col min="2056" max="2056" width="8.125" style="1" customWidth="1"/>
    <col min="2057" max="2057" width="6.5" style="1" customWidth="1"/>
    <col min="2058" max="2058" width="6.125" style="1" customWidth="1"/>
    <col min="2059" max="2059" width="8.5" style="1" bestFit="1" customWidth="1"/>
    <col min="2060" max="2060" width="12" style="1" bestFit="1" customWidth="1"/>
    <col min="2061" max="2061" width="9.25" style="1" customWidth="1"/>
    <col min="2062" max="2062" width="9.25" style="1" bestFit="1" customWidth="1"/>
    <col min="2063" max="2063" width="5.125" style="1" bestFit="1" customWidth="1"/>
    <col min="2064" max="2064" width="10.5" style="1" customWidth="1"/>
    <col min="2065" max="2065" width="10.125" style="1" bestFit="1" customWidth="1"/>
    <col min="2066" max="2066" width="10.5" style="1" customWidth="1"/>
    <col min="2067" max="2067" width="12.375" style="1" bestFit="1" customWidth="1"/>
    <col min="2068" max="2068" width="9.25" style="1" customWidth="1"/>
    <col min="2069" max="2069" width="4" style="1" customWidth="1"/>
    <col min="2070" max="2304" width="7.25" style="1"/>
    <col min="2305" max="2305" width="4" style="1" customWidth="1"/>
    <col min="2306" max="2307" width="2.125" style="1" customWidth="1"/>
    <col min="2308" max="2308" width="5.125" style="1" customWidth="1"/>
    <col min="2309" max="2309" width="7.25" style="1" bestFit="1" customWidth="1"/>
    <col min="2310" max="2311" width="6.125" style="1" customWidth="1"/>
    <col min="2312" max="2312" width="8.125" style="1" customWidth="1"/>
    <col min="2313" max="2313" width="6.5" style="1" customWidth="1"/>
    <col min="2314" max="2314" width="6.125" style="1" customWidth="1"/>
    <col min="2315" max="2315" width="8.5" style="1" bestFit="1" customWidth="1"/>
    <col min="2316" max="2316" width="12" style="1" bestFit="1" customWidth="1"/>
    <col min="2317" max="2317" width="9.25" style="1" customWidth="1"/>
    <col min="2318" max="2318" width="9.25" style="1" bestFit="1" customWidth="1"/>
    <col min="2319" max="2319" width="5.125" style="1" bestFit="1" customWidth="1"/>
    <col min="2320" max="2320" width="10.5" style="1" customWidth="1"/>
    <col min="2321" max="2321" width="10.125" style="1" bestFit="1" customWidth="1"/>
    <col min="2322" max="2322" width="10.5" style="1" customWidth="1"/>
    <col min="2323" max="2323" width="12.375" style="1" bestFit="1" customWidth="1"/>
    <col min="2324" max="2324" width="9.25" style="1" customWidth="1"/>
    <col min="2325" max="2325" width="4" style="1" customWidth="1"/>
    <col min="2326" max="2560" width="7.25" style="1"/>
    <col min="2561" max="2561" width="4" style="1" customWidth="1"/>
    <col min="2562" max="2563" width="2.125" style="1" customWidth="1"/>
    <col min="2564" max="2564" width="5.125" style="1" customWidth="1"/>
    <col min="2565" max="2565" width="7.25" style="1" bestFit="1" customWidth="1"/>
    <col min="2566" max="2567" width="6.125" style="1" customWidth="1"/>
    <col min="2568" max="2568" width="8.125" style="1" customWidth="1"/>
    <col min="2569" max="2569" width="6.5" style="1" customWidth="1"/>
    <col min="2570" max="2570" width="6.125" style="1" customWidth="1"/>
    <col min="2571" max="2571" width="8.5" style="1" bestFit="1" customWidth="1"/>
    <col min="2572" max="2572" width="12" style="1" bestFit="1" customWidth="1"/>
    <col min="2573" max="2573" width="9.25" style="1" customWidth="1"/>
    <col min="2574" max="2574" width="9.25" style="1" bestFit="1" customWidth="1"/>
    <col min="2575" max="2575" width="5.125" style="1" bestFit="1" customWidth="1"/>
    <col min="2576" max="2576" width="10.5" style="1" customWidth="1"/>
    <col min="2577" max="2577" width="10.125" style="1" bestFit="1" customWidth="1"/>
    <col min="2578" max="2578" width="10.5" style="1" customWidth="1"/>
    <col min="2579" max="2579" width="12.375" style="1" bestFit="1" customWidth="1"/>
    <col min="2580" max="2580" width="9.25" style="1" customWidth="1"/>
    <col min="2581" max="2581" width="4" style="1" customWidth="1"/>
    <col min="2582" max="2816" width="7.25" style="1"/>
    <col min="2817" max="2817" width="4" style="1" customWidth="1"/>
    <col min="2818" max="2819" width="2.125" style="1" customWidth="1"/>
    <col min="2820" max="2820" width="5.125" style="1" customWidth="1"/>
    <col min="2821" max="2821" width="7.25" style="1" bestFit="1" customWidth="1"/>
    <col min="2822" max="2823" width="6.125" style="1" customWidth="1"/>
    <col min="2824" max="2824" width="8.125" style="1" customWidth="1"/>
    <col min="2825" max="2825" width="6.5" style="1" customWidth="1"/>
    <col min="2826" max="2826" width="6.125" style="1" customWidth="1"/>
    <col min="2827" max="2827" width="8.5" style="1" bestFit="1" customWidth="1"/>
    <col min="2828" max="2828" width="12" style="1" bestFit="1" customWidth="1"/>
    <col min="2829" max="2829" width="9.25" style="1" customWidth="1"/>
    <col min="2830" max="2830" width="9.25" style="1" bestFit="1" customWidth="1"/>
    <col min="2831" max="2831" width="5.125" style="1" bestFit="1" customWidth="1"/>
    <col min="2832" max="2832" width="10.5" style="1" customWidth="1"/>
    <col min="2833" max="2833" width="10.125" style="1" bestFit="1" customWidth="1"/>
    <col min="2834" max="2834" width="10.5" style="1" customWidth="1"/>
    <col min="2835" max="2835" width="12.375" style="1" bestFit="1" customWidth="1"/>
    <col min="2836" max="2836" width="9.25" style="1" customWidth="1"/>
    <col min="2837" max="2837" width="4" style="1" customWidth="1"/>
    <col min="2838" max="3072" width="7.25" style="1"/>
    <col min="3073" max="3073" width="4" style="1" customWidth="1"/>
    <col min="3074" max="3075" width="2.125" style="1" customWidth="1"/>
    <col min="3076" max="3076" width="5.125" style="1" customWidth="1"/>
    <col min="3077" max="3077" width="7.25" style="1" bestFit="1" customWidth="1"/>
    <col min="3078" max="3079" width="6.125" style="1" customWidth="1"/>
    <col min="3080" max="3080" width="8.125" style="1" customWidth="1"/>
    <col min="3081" max="3081" width="6.5" style="1" customWidth="1"/>
    <col min="3082" max="3082" width="6.125" style="1" customWidth="1"/>
    <col min="3083" max="3083" width="8.5" style="1" bestFit="1" customWidth="1"/>
    <col min="3084" max="3084" width="12" style="1" bestFit="1" customWidth="1"/>
    <col min="3085" max="3085" width="9.25" style="1" customWidth="1"/>
    <col min="3086" max="3086" width="9.25" style="1" bestFit="1" customWidth="1"/>
    <col min="3087" max="3087" width="5.125" style="1" bestFit="1" customWidth="1"/>
    <col min="3088" max="3088" width="10.5" style="1" customWidth="1"/>
    <col min="3089" max="3089" width="10.125" style="1" bestFit="1" customWidth="1"/>
    <col min="3090" max="3090" width="10.5" style="1" customWidth="1"/>
    <col min="3091" max="3091" width="12.375" style="1" bestFit="1" customWidth="1"/>
    <col min="3092" max="3092" width="9.25" style="1" customWidth="1"/>
    <col min="3093" max="3093" width="4" style="1" customWidth="1"/>
    <col min="3094" max="3328" width="7.25" style="1"/>
    <col min="3329" max="3329" width="4" style="1" customWidth="1"/>
    <col min="3330" max="3331" width="2.125" style="1" customWidth="1"/>
    <col min="3332" max="3332" width="5.125" style="1" customWidth="1"/>
    <col min="3333" max="3333" width="7.25" style="1" bestFit="1" customWidth="1"/>
    <col min="3334" max="3335" width="6.125" style="1" customWidth="1"/>
    <col min="3336" max="3336" width="8.125" style="1" customWidth="1"/>
    <col min="3337" max="3337" width="6.5" style="1" customWidth="1"/>
    <col min="3338" max="3338" width="6.125" style="1" customWidth="1"/>
    <col min="3339" max="3339" width="8.5" style="1" bestFit="1" customWidth="1"/>
    <col min="3340" max="3340" width="12" style="1" bestFit="1" customWidth="1"/>
    <col min="3341" max="3341" width="9.25" style="1" customWidth="1"/>
    <col min="3342" max="3342" width="9.25" style="1" bestFit="1" customWidth="1"/>
    <col min="3343" max="3343" width="5.125" style="1" bestFit="1" customWidth="1"/>
    <col min="3344" max="3344" width="10.5" style="1" customWidth="1"/>
    <col min="3345" max="3345" width="10.125" style="1" bestFit="1" customWidth="1"/>
    <col min="3346" max="3346" width="10.5" style="1" customWidth="1"/>
    <col min="3347" max="3347" width="12.375" style="1" bestFit="1" customWidth="1"/>
    <col min="3348" max="3348" width="9.25" style="1" customWidth="1"/>
    <col min="3349" max="3349" width="4" style="1" customWidth="1"/>
    <col min="3350" max="3584" width="7.25" style="1"/>
    <col min="3585" max="3585" width="4" style="1" customWidth="1"/>
    <col min="3586" max="3587" width="2.125" style="1" customWidth="1"/>
    <col min="3588" max="3588" width="5.125" style="1" customWidth="1"/>
    <col min="3589" max="3589" width="7.25" style="1" bestFit="1" customWidth="1"/>
    <col min="3590" max="3591" width="6.125" style="1" customWidth="1"/>
    <col min="3592" max="3592" width="8.125" style="1" customWidth="1"/>
    <col min="3593" max="3593" width="6.5" style="1" customWidth="1"/>
    <col min="3594" max="3594" width="6.125" style="1" customWidth="1"/>
    <col min="3595" max="3595" width="8.5" style="1" bestFit="1" customWidth="1"/>
    <col min="3596" max="3596" width="12" style="1" bestFit="1" customWidth="1"/>
    <col min="3597" max="3597" width="9.25" style="1" customWidth="1"/>
    <col min="3598" max="3598" width="9.25" style="1" bestFit="1" customWidth="1"/>
    <col min="3599" max="3599" width="5.125" style="1" bestFit="1" customWidth="1"/>
    <col min="3600" max="3600" width="10.5" style="1" customWidth="1"/>
    <col min="3601" max="3601" width="10.125" style="1" bestFit="1" customWidth="1"/>
    <col min="3602" max="3602" width="10.5" style="1" customWidth="1"/>
    <col min="3603" max="3603" width="12.375" style="1" bestFit="1" customWidth="1"/>
    <col min="3604" max="3604" width="9.25" style="1" customWidth="1"/>
    <col min="3605" max="3605" width="4" style="1" customWidth="1"/>
    <col min="3606" max="3840" width="7.25" style="1"/>
    <col min="3841" max="3841" width="4" style="1" customWidth="1"/>
    <col min="3842" max="3843" width="2.125" style="1" customWidth="1"/>
    <col min="3844" max="3844" width="5.125" style="1" customWidth="1"/>
    <col min="3845" max="3845" width="7.25" style="1" bestFit="1" customWidth="1"/>
    <col min="3846" max="3847" width="6.125" style="1" customWidth="1"/>
    <col min="3848" max="3848" width="8.125" style="1" customWidth="1"/>
    <col min="3849" max="3849" width="6.5" style="1" customWidth="1"/>
    <col min="3850" max="3850" width="6.125" style="1" customWidth="1"/>
    <col min="3851" max="3851" width="8.5" style="1" bestFit="1" customWidth="1"/>
    <col min="3852" max="3852" width="12" style="1" bestFit="1" customWidth="1"/>
    <col min="3853" max="3853" width="9.25" style="1" customWidth="1"/>
    <col min="3854" max="3854" width="9.25" style="1" bestFit="1" customWidth="1"/>
    <col min="3855" max="3855" width="5.125" style="1" bestFit="1" customWidth="1"/>
    <col min="3856" max="3856" width="10.5" style="1" customWidth="1"/>
    <col min="3857" max="3857" width="10.125" style="1" bestFit="1" customWidth="1"/>
    <col min="3858" max="3858" width="10.5" style="1" customWidth="1"/>
    <col min="3859" max="3859" width="12.375" style="1" bestFit="1" customWidth="1"/>
    <col min="3860" max="3860" width="9.25" style="1" customWidth="1"/>
    <col min="3861" max="3861" width="4" style="1" customWidth="1"/>
    <col min="3862" max="4096" width="7.25" style="1"/>
    <col min="4097" max="4097" width="4" style="1" customWidth="1"/>
    <col min="4098" max="4099" width="2.125" style="1" customWidth="1"/>
    <col min="4100" max="4100" width="5.125" style="1" customWidth="1"/>
    <col min="4101" max="4101" width="7.25" style="1" bestFit="1" customWidth="1"/>
    <col min="4102" max="4103" width="6.125" style="1" customWidth="1"/>
    <col min="4104" max="4104" width="8.125" style="1" customWidth="1"/>
    <col min="4105" max="4105" width="6.5" style="1" customWidth="1"/>
    <col min="4106" max="4106" width="6.125" style="1" customWidth="1"/>
    <col min="4107" max="4107" width="8.5" style="1" bestFit="1" customWidth="1"/>
    <col min="4108" max="4108" width="12" style="1" bestFit="1" customWidth="1"/>
    <col min="4109" max="4109" width="9.25" style="1" customWidth="1"/>
    <col min="4110" max="4110" width="9.25" style="1" bestFit="1" customWidth="1"/>
    <col min="4111" max="4111" width="5.125" style="1" bestFit="1" customWidth="1"/>
    <col min="4112" max="4112" width="10.5" style="1" customWidth="1"/>
    <col min="4113" max="4113" width="10.125" style="1" bestFit="1" customWidth="1"/>
    <col min="4114" max="4114" width="10.5" style="1" customWidth="1"/>
    <col min="4115" max="4115" width="12.375" style="1" bestFit="1" customWidth="1"/>
    <col min="4116" max="4116" width="9.25" style="1" customWidth="1"/>
    <col min="4117" max="4117" width="4" style="1" customWidth="1"/>
    <col min="4118" max="4352" width="7.25" style="1"/>
    <col min="4353" max="4353" width="4" style="1" customWidth="1"/>
    <col min="4354" max="4355" width="2.125" style="1" customWidth="1"/>
    <col min="4356" max="4356" width="5.125" style="1" customWidth="1"/>
    <col min="4357" max="4357" width="7.25" style="1" bestFit="1" customWidth="1"/>
    <col min="4358" max="4359" width="6.125" style="1" customWidth="1"/>
    <col min="4360" max="4360" width="8.125" style="1" customWidth="1"/>
    <col min="4361" max="4361" width="6.5" style="1" customWidth="1"/>
    <col min="4362" max="4362" width="6.125" style="1" customWidth="1"/>
    <col min="4363" max="4363" width="8.5" style="1" bestFit="1" customWidth="1"/>
    <col min="4364" max="4364" width="12" style="1" bestFit="1" customWidth="1"/>
    <col min="4365" max="4365" width="9.25" style="1" customWidth="1"/>
    <col min="4366" max="4366" width="9.25" style="1" bestFit="1" customWidth="1"/>
    <col min="4367" max="4367" width="5.125" style="1" bestFit="1" customWidth="1"/>
    <col min="4368" max="4368" width="10.5" style="1" customWidth="1"/>
    <col min="4369" max="4369" width="10.125" style="1" bestFit="1" customWidth="1"/>
    <col min="4370" max="4370" width="10.5" style="1" customWidth="1"/>
    <col min="4371" max="4371" width="12.375" style="1" bestFit="1" customWidth="1"/>
    <col min="4372" max="4372" width="9.25" style="1" customWidth="1"/>
    <col min="4373" max="4373" width="4" style="1" customWidth="1"/>
    <col min="4374" max="4608" width="7.25" style="1"/>
    <col min="4609" max="4609" width="4" style="1" customWidth="1"/>
    <col min="4610" max="4611" width="2.125" style="1" customWidth="1"/>
    <col min="4612" max="4612" width="5.125" style="1" customWidth="1"/>
    <col min="4613" max="4613" width="7.25" style="1" bestFit="1" customWidth="1"/>
    <col min="4614" max="4615" width="6.125" style="1" customWidth="1"/>
    <col min="4616" max="4616" width="8.125" style="1" customWidth="1"/>
    <col min="4617" max="4617" width="6.5" style="1" customWidth="1"/>
    <col min="4618" max="4618" width="6.125" style="1" customWidth="1"/>
    <col min="4619" max="4619" width="8.5" style="1" bestFit="1" customWidth="1"/>
    <col min="4620" max="4620" width="12" style="1" bestFit="1" customWidth="1"/>
    <col min="4621" max="4621" width="9.25" style="1" customWidth="1"/>
    <col min="4622" max="4622" width="9.25" style="1" bestFit="1" customWidth="1"/>
    <col min="4623" max="4623" width="5.125" style="1" bestFit="1" customWidth="1"/>
    <col min="4624" max="4624" width="10.5" style="1" customWidth="1"/>
    <col min="4625" max="4625" width="10.125" style="1" bestFit="1" customWidth="1"/>
    <col min="4626" max="4626" width="10.5" style="1" customWidth="1"/>
    <col min="4627" max="4627" width="12.375" style="1" bestFit="1" customWidth="1"/>
    <col min="4628" max="4628" width="9.25" style="1" customWidth="1"/>
    <col min="4629" max="4629" width="4" style="1" customWidth="1"/>
    <col min="4630" max="4864" width="7.25" style="1"/>
    <col min="4865" max="4865" width="4" style="1" customWidth="1"/>
    <col min="4866" max="4867" width="2.125" style="1" customWidth="1"/>
    <col min="4868" max="4868" width="5.125" style="1" customWidth="1"/>
    <col min="4869" max="4869" width="7.25" style="1" bestFit="1" customWidth="1"/>
    <col min="4870" max="4871" width="6.125" style="1" customWidth="1"/>
    <col min="4872" max="4872" width="8.125" style="1" customWidth="1"/>
    <col min="4873" max="4873" width="6.5" style="1" customWidth="1"/>
    <col min="4874" max="4874" width="6.125" style="1" customWidth="1"/>
    <col min="4875" max="4875" width="8.5" style="1" bestFit="1" customWidth="1"/>
    <col min="4876" max="4876" width="12" style="1" bestFit="1" customWidth="1"/>
    <col min="4877" max="4877" width="9.25" style="1" customWidth="1"/>
    <col min="4878" max="4878" width="9.25" style="1" bestFit="1" customWidth="1"/>
    <col min="4879" max="4879" width="5.125" style="1" bestFit="1" customWidth="1"/>
    <col min="4880" max="4880" width="10.5" style="1" customWidth="1"/>
    <col min="4881" max="4881" width="10.125" style="1" bestFit="1" customWidth="1"/>
    <col min="4882" max="4882" width="10.5" style="1" customWidth="1"/>
    <col min="4883" max="4883" width="12.375" style="1" bestFit="1" customWidth="1"/>
    <col min="4884" max="4884" width="9.25" style="1" customWidth="1"/>
    <col min="4885" max="4885" width="4" style="1" customWidth="1"/>
    <col min="4886" max="5120" width="7.25" style="1"/>
    <col min="5121" max="5121" width="4" style="1" customWidth="1"/>
    <col min="5122" max="5123" width="2.125" style="1" customWidth="1"/>
    <col min="5124" max="5124" width="5.125" style="1" customWidth="1"/>
    <col min="5125" max="5125" width="7.25" style="1" bestFit="1" customWidth="1"/>
    <col min="5126" max="5127" width="6.125" style="1" customWidth="1"/>
    <col min="5128" max="5128" width="8.125" style="1" customWidth="1"/>
    <col min="5129" max="5129" width="6.5" style="1" customWidth="1"/>
    <col min="5130" max="5130" width="6.125" style="1" customWidth="1"/>
    <col min="5131" max="5131" width="8.5" style="1" bestFit="1" customWidth="1"/>
    <col min="5132" max="5132" width="12" style="1" bestFit="1" customWidth="1"/>
    <col min="5133" max="5133" width="9.25" style="1" customWidth="1"/>
    <col min="5134" max="5134" width="9.25" style="1" bestFit="1" customWidth="1"/>
    <col min="5135" max="5135" width="5.125" style="1" bestFit="1" customWidth="1"/>
    <col min="5136" max="5136" width="10.5" style="1" customWidth="1"/>
    <col min="5137" max="5137" width="10.125" style="1" bestFit="1" customWidth="1"/>
    <col min="5138" max="5138" width="10.5" style="1" customWidth="1"/>
    <col min="5139" max="5139" width="12.375" style="1" bestFit="1" customWidth="1"/>
    <col min="5140" max="5140" width="9.25" style="1" customWidth="1"/>
    <col min="5141" max="5141" width="4" style="1" customWidth="1"/>
    <col min="5142" max="5376" width="7.25" style="1"/>
    <col min="5377" max="5377" width="4" style="1" customWidth="1"/>
    <col min="5378" max="5379" width="2.125" style="1" customWidth="1"/>
    <col min="5380" max="5380" width="5.125" style="1" customWidth="1"/>
    <col min="5381" max="5381" width="7.25" style="1" bestFit="1" customWidth="1"/>
    <col min="5382" max="5383" width="6.125" style="1" customWidth="1"/>
    <col min="5384" max="5384" width="8.125" style="1" customWidth="1"/>
    <col min="5385" max="5385" width="6.5" style="1" customWidth="1"/>
    <col min="5386" max="5386" width="6.125" style="1" customWidth="1"/>
    <col min="5387" max="5387" width="8.5" style="1" bestFit="1" customWidth="1"/>
    <col min="5388" max="5388" width="12" style="1" bestFit="1" customWidth="1"/>
    <col min="5389" max="5389" width="9.25" style="1" customWidth="1"/>
    <col min="5390" max="5390" width="9.25" style="1" bestFit="1" customWidth="1"/>
    <col min="5391" max="5391" width="5.125" style="1" bestFit="1" customWidth="1"/>
    <col min="5392" max="5392" width="10.5" style="1" customWidth="1"/>
    <col min="5393" max="5393" width="10.125" style="1" bestFit="1" customWidth="1"/>
    <col min="5394" max="5394" width="10.5" style="1" customWidth="1"/>
    <col min="5395" max="5395" width="12.375" style="1" bestFit="1" customWidth="1"/>
    <col min="5396" max="5396" width="9.25" style="1" customWidth="1"/>
    <col min="5397" max="5397" width="4" style="1" customWidth="1"/>
    <col min="5398" max="5632" width="7.25" style="1"/>
    <col min="5633" max="5633" width="4" style="1" customWidth="1"/>
    <col min="5634" max="5635" width="2.125" style="1" customWidth="1"/>
    <col min="5636" max="5636" width="5.125" style="1" customWidth="1"/>
    <col min="5637" max="5637" width="7.25" style="1" bestFit="1" customWidth="1"/>
    <col min="5638" max="5639" width="6.125" style="1" customWidth="1"/>
    <col min="5640" max="5640" width="8.125" style="1" customWidth="1"/>
    <col min="5641" max="5641" width="6.5" style="1" customWidth="1"/>
    <col min="5642" max="5642" width="6.125" style="1" customWidth="1"/>
    <col min="5643" max="5643" width="8.5" style="1" bestFit="1" customWidth="1"/>
    <col min="5644" max="5644" width="12" style="1" bestFit="1" customWidth="1"/>
    <col min="5645" max="5645" width="9.25" style="1" customWidth="1"/>
    <col min="5646" max="5646" width="9.25" style="1" bestFit="1" customWidth="1"/>
    <col min="5647" max="5647" width="5.125" style="1" bestFit="1" customWidth="1"/>
    <col min="5648" max="5648" width="10.5" style="1" customWidth="1"/>
    <col min="5649" max="5649" width="10.125" style="1" bestFit="1" customWidth="1"/>
    <col min="5650" max="5650" width="10.5" style="1" customWidth="1"/>
    <col min="5651" max="5651" width="12.375" style="1" bestFit="1" customWidth="1"/>
    <col min="5652" max="5652" width="9.25" style="1" customWidth="1"/>
    <col min="5653" max="5653" width="4" style="1" customWidth="1"/>
    <col min="5654" max="5888" width="7.25" style="1"/>
    <col min="5889" max="5889" width="4" style="1" customWidth="1"/>
    <col min="5890" max="5891" width="2.125" style="1" customWidth="1"/>
    <col min="5892" max="5892" width="5.125" style="1" customWidth="1"/>
    <col min="5893" max="5893" width="7.25" style="1" bestFit="1" customWidth="1"/>
    <col min="5894" max="5895" width="6.125" style="1" customWidth="1"/>
    <col min="5896" max="5896" width="8.125" style="1" customWidth="1"/>
    <col min="5897" max="5897" width="6.5" style="1" customWidth="1"/>
    <col min="5898" max="5898" width="6.125" style="1" customWidth="1"/>
    <col min="5899" max="5899" width="8.5" style="1" bestFit="1" customWidth="1"/>
    <col min="5900" max="5900" width="12" style="1" bestFit="1" customWidth="1"/>
    <col min="5901" max="5901" width="9.25" style="1" customWidth="1"/>
    <col min="5902" max="5902" width="9.25" style="1" bestFit="1" customWidth="1"/>
    <col min="5903" max="5903" width="5.125" style="1" bestFit="1" customWidth="1"/>
    <col min="5904" max="5904" width="10.5" style="1" customWidth="1"/>
    <col min="5905" max="5905" width="10.125" style="1" bestFit="1" customWidth="1"/>
    <col min="5906" max="5906" width="10.5" style="1" customWidth="1"/>
    <col min="5907" max="5907" width="12.375" style="1" bestFit="1" customWidth="1"/>
    <col min="5908" max="5908" width="9.25" style="1" customWidth="1"/>
    <col min="5909" max="5909" width="4" style="1" customWidth="1"/>
    <col min="5910" max="6144" width="7.25" style="1"/>
    <col min="6145" max="6145" width="4" style="1" customWidth="1"/>
    <col min="6146" max="6147" width="2.125" style="1" customWidth="1"/>
    <col min="6148" max="6148" width="5.125" style="1" customWidth="1"/>
    <col min="6149" max="6149" width="7.25" style="1" bestFit="1" customWidth="1"/>
    <col min="6150" max="6151" width="6.125" style="1" customWidth="1"/>
    <col min="6152" max="6152" width="8.125" style="1" customWidth="1"/>
    <col min="6153" max="6153" width="6.5" style="1" customWidth="1"/>
    <col min="6154" max="6154" width="6.125" style="1" customWidth="1"/>
    <col min="6155" max="6155" width="8.5" style="1" bestFit="1" customWidth="1"/>
    <col min="6156" max="6156" width="12" style="1" bestFit="1" customWidth="1"/>
    <col min="6157" max="6157" width="9.25" style="1" customWidth="1"/>
    <col min="6158" max="6158" width="9.25" style="1" bestFit="1" customWidth="1"/>
    <col min="6159" max="6159" width="5.125" style="1" bestFit="1" customWidth="1"/>
    <col min="6160" max="6160" width="10.5" style="1" customWidth="1"/>
    <col min="6161" max="6161" width="10.125" style="1" bestFit="1" customWidth="1"/>
    <col min="6162" max="6162" width="10.5" style="1" customWidth="1"/>
    <col min="6163" max="6163" width="12.375" style="1" bestFit="1" customWidth="1"/>
    <col min="6164" max="6164" width="9.25" style="1" customWidth="1"/>
    <col min="6165" max="6165" width="4" style="1" customWidth="1"/>
    <col min="6166" max="6400" width="7.25" style="1"/>
    <col min="6401" max="6401" width="4" style="1" customWidth="1"/>
    <col min="6402" max="6403" width="2.125" style="1" customWidth="1"/>
    <col min="6404" max="6404" width="5.125" style="1" customWidth="1"/>
    <col min="6405" max="6405" width="7.25" style="1" bestFit="1" customWidth="1"/>
    <col min="6406" max="6407" width="6.125" style="1" customWidth="1"/>
    <col min="6408" max="6408" width="8.125" style="1" customWidth="1"/>
    <col min="6409" max="6409" width="6.5" style="1" customWidth="1"/>
    <col min="6410" max="6410" width="6.125" style="1" customWidth="1"/>
    <col min="6411" max="6411" width="8.5" style="1" bestFit="1" customWidth="1"/>
    <col min="6412" max="6412" width="12" style="1" bestFit="1" customWidth="1"/>
    <col min="6413" max="6413" width="9.25" style="1" customWidth="1"/>
    <col min="6414" max="6414" width="9.25" style="1" bestFit="1" customWidth="1"/>
    <col min="6415" max="6415" width="5.125" style="1" bestFit="1" customWidth="1"/>
    <col min="6416" max="6416" width="10.5" style="1" customWidth="1"/>
    <col min="6417" max="6417" width="10.125" style="1" bestFit="1" customWidth="1"/>
    <col min="6418" max="6418" width="10.5" style="1" customWidth="1"/>
    <col min="6419" max="6419" width="12.375" style="1" bestFit="1" customWidth="1"/>
    <col min="6420" max="6420" width="9.25" style="1" customWidth="1"/>
    <col min="6421" max="6421" width="4" style="1" customWidth="1"/>
    <col min="6422" max="6656" width="7.25" style="1"/>
    <col min="6657" max="6657" width="4" style="1" customWidth="1"/>
    <col min="6658" max="6659" width="2.125" style="1" customWidth="1"/>
    <col min="6660" max="6660" width="5.125" style="1" customWidth="1"/>
    <col min="6661" max="6661" width="7.25" style="1" bestFit="1" customWidth="1"/>
    <col min="6662" max="6663" width="6.125" style="1" customWidth="1"/>
    <col min="6664" max="6664" width="8.125" style="1" customWidth="1"/>
    <col min="6665" max="6665" width="6.5" style="1" customWidth="1"/>
    <col min="6666" max="6666" width="6.125" style="1" customWidth="1"/>
    <col min="6667" max="6667" width="8.5" style="1" bestFit="1" customWidth="1"/>
    <col min="6668" max="6668" width="12" style="1" bestFit="1" customWidth="1"/>
    <col min="6669" max="6669" width="9.25" style="1" customWidth="1"/>
    <col min="6670" max="6670" width="9.25" style="1" bestFit="1" customWidth="1"/>
    <col min="6671" max="6671" width="5.125" style="1" bestFit="1" customWidth="1"/>
    <col min="6672" max="6672" width="10.5" style="1" customWidth="1"/>
    <col min="6673" max="6673" width="10.125" style="1" bestFit="1" customWidth="1"/>
    <col min="6674" max="6674" width="10.5" style="1" customWidth="1"/>
    <col min="6675" max="6675" width="12.375" style="1" bestFit="1" customWidth="1"/>
    <col min="6676" max="6676" width="9.25" style="1" customWidth="1"/>
    <col min="6677" max="6677" width="4" style="1" customWidth="1"/>
    <col min="6678" max="6912" width="7.25" style="1"/>
    <col min="6913" max="6913" width="4" style="1" customWidth="1"/>
    <col min="6914" max="6915" width="2.125" style="1" customWidth="1"/>
    <col min="6916" max="6916" width="5.125" style="1" customWidth="1"/>
    <col min="6917" max="6917" width="7.25" style="1" bestFit="1" customWidth="1"/>
    <col min="6918" max="6919" width="6.125" style="1" customWidth="1"/>
    <col min="6920" max="6920" width="8.125" style="1" customWidth="1"/>
    <col min="6921" max="6921" width="6.5" style="1" customWidth="1"/>
    <col min="6922" max="6922" width="6.125" style="1" customWidth="1"/>
    <col min="6923" max="6923" width="8.5" style="1" bestFit="1" customWidth="1"/>
    <col min="6924" max="6924" width="12" style="1" bestFit="1" customWidth="1"/>
    <col min="6925" max="6925" width="9.25" style="1" customWidth="1"/>
    <col min="6926" max="6926" width="9.25" style="1" bestFit="1" customWidth="1"/>
    <col min="6927" max="6927" width="5.125" style="1" bestFit="1" customWidth="1"/>
    <col min="6928" max="6928" width="10.5" style="1" customWidth="1"/>
    <col min="6929" max="6929" width="10.125" style="1" bestFit="1" customWidth="1"/>
    <col min="6930" max="6930" width="10.5" style="1" customWidth="1"/>
    <col min="6931" max="6931" width="12.375" style="1" bestFit="1" customWidth="1"/>
    <col min="6932" max="6932" width="9.25" style="1" customWidth="1"/>
    <col min="6933" max="6933" width="4" style="1" customWidth="1"/>
    <col min="6934" max="7168" width="7.25" style="1"/>
    <col min="7169" max="7169" width="4" style="1" customWidth="1"/>
    <col min="7170" max="7171" width="2.125" style="1" customWidth="1"/>
    <col min="7172" max="7172" width="5.125" style="1" customWidth="1"/>
    <col min="7173" max="7173" width="7.25" style="1" bestFit="1" customWidth="1"/>
    <col min="7174" max="7175" width="6.125" style="1" customWidth="1"/>
    <col min="7176" max="7176" width="8.125" style="1" customWidth="1"/>
    <col min="7177" max="7177" width="6.5" style="1" customWidth="1"/>
    <col min="7178" max="7178" width="6.125" style="1" customWidth="1"/>
    <col min="7179" max="7179" width="8.5" style="1" bestFit="1" customWidth="1"/>
    <col min="7180" max="7180" width="12" style="1" bestFit="1" customWidth="1"/>
    <col min="7181" max="7181" width="9.25" style="1" customWidth="1"/>
    <col min="7182" max="7182" width="9.25" style="1" bestFit="1" customWidth="1"/>
    <col min="7183" max="7183" width="5.125" style="1" bestFit="1" customWidth="1"/>
    <col min="7184" max="7184" width="10.5" style="1" customWidth="1"/>
    <col min="7185" max="7185" width="10.125" style="1" bestFit="1" customWidth="1"/>
    <col min="7186" max="7186" width="10.5" style="1" customWidth="1"/>
    <col min="7187" max="7187" width="12.375" style="1" bestFit="1" customWidth="1"/>
    <col min="7188" max="7188" width="9.25" style="1" customWidth="1"/>
    <col min="7189" max="7189" width="4" style="1" customWidth="1"/>
    <col min="7190" max="7424" width="7.25" style="1"/>
    <col min="7425" max="7425" width="4" style="1" customWidth="1"/>
    <col min="7426" max="7427" width="2.125" style="1" customWidth="1"/>
    <col min="7428" max="7428" width="5.125" style="1" customWidth="1"/>
    <col min="7429" max="7429" width="7.25" style="1" bestFit="1" customWidth="1"/>
    <col min="7430" max="7431" width="6.125" style="1" customWidth="1"/>
    <col min="7432" max="7432" width="8.125" style="1" customWidth="1"/>
    <col min="7433" max="7433" width="6.5" style="1" customWidth="1"/>
    <col min="7434" max="7434" width="6.125" style="1" customWidth="1"/>
    <col min="7435" max="7435" width="8.5" style="1" bestFit="1" customWidth="1"/>
    <col min="7436" max="7436" width="12" style="1" bestFit="1" customWidth="1"/>
    <col min="7437" max="7437" width="9.25" style="1" customWidth="1"/>
    <col min="7438" max="7438" width="9.25" style="1" bestFit="1" customWidth="1"/>
    <col min="7439" max="7439" width="5.125" style="1" bestFit="1" customWidth="1"/>
    <col min="7440" max="7440" width="10.5" style="1" customWidth="1"/>
    <col min="7441" max="7441" width="10.125" style="1" bestFit="1" customWidth="1"/>
    <col min="7442" max="7442" width="10.5" style="1" customWidth="1"/>
    <col min="7443" max="7443" width="12.375" style="1" bestFit="1" customWidth="1"/>
    <col min="7444" max="7444" width="9.25" style="1" customWidth="1"/>
    <col min="7445" max="7445" width="4" style="1" customWidth="1"/>
    <col min="7446" max="7680" width="7.25" style="1"/>
    <col min="7681" max="7681" width="4" style="1" customWidth="1"/>
    <col min="7682" max="7683" width="2.125" style="1" customWidth="1"/>
    <col min="7684" max="7684" width="5.125" style="1" customWidth="1"/>
    <col min="7685" max="7685" width="7.25" style="1" bestFit="1" customWidth="1"/>
    <col min="7686" max="7687" width="6.125" style="1" customWidth="1"/>
    <col min="7688" max="7688" width="8.125" style="1" customWidth="1"/>
    <col min="7689" max="7689" width="6.5" style="1" customWidth="1"/>
    <col min="7690" max="7690" width="6.125" style="1" customWidth="1"/>
    <col min="7691" max="7691" width="8.5" style="1" bestFit="1" customWidth="1"/>
    <col min="7692" max="7692" width="12" style="1" bestFit="1" customWidth="1"/>
    <col min="7693" max="7693" width="9.25" style="1" customWidth="1"/>
    <col min="7694" max="7694" width="9.25" style="1" bestFit="1" customWidth="1"/>
    <col min="7695" max="7695" width="5.125" style="1" bestFit="1" customWidth="1"/>
    <col min="7696" max="7696" width="10.5" style="1" customWidth="1"/>
    <col min="7697" max="7697" width="10.125" style="1" bestFit="1" customWidth="1"/>
    <col min="7698" max="7698" width="10.5" style="1" customWidth="1"/>
    <col min="7699" max="7699" width="12.375" style="1" bestFit="1" customWidth="1"/>
    <col min="7700" max="7700" width="9.25" style="1" customWidth="1"/>
    <col min="7701" max="7701" width="4" style="1" customWidth="1"/>
    <col min="7702" max="7936" width="7.25" style="1"/>
    <col min="7937" max="7937" width="4" style="1" customWidth="1"/>
    <col min="7938" max="7939" width="2.125" style="1" customWidth="1"/>
    <col min="7940" max="7940" width="5.125" style="1" customWidth="1"/>
    <col min="7941" max="7941" width="7.25" style="1" bestFit="1" customWidth="1"/>
    <col min="7942" max="7943" width="6.125" style="1" customWidth="1"/>
    <col min="7944" max="7944" width="8.125" style="1" customWidth="1"/>
    <col min="7945" max="7945" width="6.5" style="1" customWidth="1"/>
    <col min="7946" max="7946" width="6.125" style="1" customWidth="1"/>
    <col min="7947" max="7947" width="8.5" style="1" bestFit="1" customWidth="1"/>
    <col min="7948" max="7948" width="12" style="1" bestFit="1" customWidth="1"/>
    <col min="7949" max="7949" width="9.25" style="1" customWidth="1"/>
    <col min="7950" max="7950" width="9.25" style="1" bestFit="1" customWidth="1"/>
    <col min="7951" max="7951" width="5.125" style="1" bestFit="1" customWidth="1"/>
    <col min="7952" max="7952" width="10.5" style="1" customWidth="1"/>
    <col min="7953" max="7953" width="10.125" style="1" bestFit="1" customWidth="1"/>
    <col min="7954" max="7954" width="10.5" style="1" customWidth="1"/>
    <col min="7955" max="7955" width="12.375" style="1" bestFit="1" customWidth="1"/>
    <col min="7956" max="7956" width="9.25" style="1" customWidth="1"/>
    <col min="7957" max="7957" width="4" style="1" customWidth="1"/>
    <col min="7958" max="8192" width="7.25" style="1"/>
    <col min="8193" max="8193" width="4" style="1" customWidth="1"/>
    <col min="8194" max="8195" width="2.125" style="1" customWidth="1"/>
    <col min="8196" max="8196" width="5.125" style="1" customWidth="1"/>
    <col min="8197" max="8197" width="7.25" style="1" bestFit="1" customWidth="1"/>
    <col min="8198" max="8199" width="6.125" style="1" customWidth="1"/>
    <col min="8200" max="8200" width="8.125" style="1" customWidth="1"/>
    <col min="8201" max="8201" width="6.5" style="1" customWidth="1"/>
    <col min="8202" max="8202" width="6.125" style="1" customWidth="1"/>
    <col min="8203" max="8203" width="8.5" style="1" bestFit="1" customWidth="1"/>
    <col min="8204" max="8204" width="12" style="1" bestFit="1" customWidth="1"/>
    <col min="8205" max="8205" width="9.25" style="1" customWidth="1"/>
    <col min="8206" max="8206" width="9.25" style="1" bestFit="1" customWidth="1"/>
    <col min="8207" max="8207" width="5.125" style="1" bestFit="1" customWidth="1"/>
    <col min="8208" max="8208" width="10.5" style="1" customWidth="1"/>
    <col min="8209" max="8209" width="10.125" style="1" bestFit="1" customWidth="1"/>
    <col min="8210" max="8210" width="10.5" style="1" customWidth="1"/>
    <col min="8211" max="8211" width="12.375" style="1" bestFit="1" customWidth="1"/>
    <col min="8212" max="8212" width="9.25" style="1" customWidth="1"/>
    <col min="8213" max="8213" width="4" style="1" customWidth="1"/>
    <col min="8214" max="8448" width="7.25" style="1"/>
    <col min="8449" max="8449" width="4" style="1" customWidth="1"/>
    <col min="8450" max="8451" width="2.125" style="1" customWidth="1"/>
    <col min="8452" max="8452" width="5.125" style="1" customWidth="1"/>
    <col min="8453" max="8453" width="7.25" style="1" bestFit="1" customWidth="1"/>
    <col min="8454" max="8455" width="6.125" style="1" customWidth="1"/>
    <col min="8456" max="8456" width="8.125" style="1" customWidth="1"/>
    <col min="8457" max="8457" width="6.5" style="1" customWidth="1"/>
    <col min="8458" max="8458" width="6.125" style="1" customWidth="1"/>
    <col min="8459" max="8459" width="8.5" style="1" bestFit="1" customWidth="1"/>
    <col min="8460" max="8460" width="12" style="1" bestFit="1" customWidth="1"/>
    <col min="8461" max="8461" width="9.25" style="1" customWidth="1"/>
    <col min="8462" max="8462" width="9.25" style="1" bestFit="1" customWidth="1"/>
    <col min="8463" max="8463" width="5.125" style="1" bestFit="1" customWidth="1"/>
    <col min="8464" max="8464" width="10.5" style="1" customWidth="1"/>
    <col min="8465" max="8465" width="10.125" style="1" bestFit="1" customWidth="1"/>
    <col min="8466" max="8466" width="10.5" style="1" customWidth="1"/>
    <col min="8467" max="8467" width="12.375" style="1" bestFit="1" customWidth="1"/>
    <col min="8468" max="8468" width="9.25" style="1" customWidth="1"/>
    <col min="8469" max="8469" width="4" style="1" customWidth="1"/>
    <col min="8470" max="8704" width="7.25" style="1"/>
    <col min="8705" max="8705" width="4" style="1" customWidth="1"/>
    <col min="8706" max="8707" width="2.125" style="1" customWidth="1"/>
    <col min="8708" max="8708" width="5.125" style="1" customWidth="1"/>
    <col min="8709" max="8709" width="7.25" style="1" bestFit="1" customWidth="1"/>
    <col min="8710" max="8711" width="6.125" style="1" customWidth="1"/>
    <col min="8712" max="8712" width="8.125" style="1" customWidth="1"/>
    <col min="8713" max="8713" width="6.5" style="1" customWidth="1"/>
    <col min="8714" max="8714" width="6.125" style="1" customWidth="1"/>
    <col min="8715" max="8715" width="8.5" style="1" bestFit="1" customWidth="1"/>
    <col min="8716" max="8716" width="12" style="1" bestFit="1" customWidth="1"/>
    <col min="8717" max="8717" width="9.25" style="1" customWidth="1"/>
    <col min="8718" max="8718" width="9.25" style="1" bestFit="1" customWidth="1"/>
    <col min="8719" max="8719" width="5.125" style="1" bestFit="1" customWidth="1"/>
    <col min="8720" max="8720" width="10.5" style="1" customWidth="1"/>
    <col min="8721" max="8721" width="10.125" style="1" bestFit="1" customWidth="1"/>
    <col min="8722" max="8722" width="10.5" style="1" customWidth="1"/>
    <col min="8723" max="8723" width="12.375" style="1" bestFit="1" customWidth="1"/>
    <col min="8724" max="8724" width="9.25" style="1" customWidth="1"/>
    <col min="8725" max="8725" width="4" style="1" customWidth="1"/>
    <col min="8726" max="8960" width="7.25" style="1"/>
    <col min="8961" max="8961" width="4" style="1" customWidth="1"/>
    <col min="8962" max="8963" width="2.125" style="1" customWidth="1"/>
    <col min="8964" max="8964" width="5.125" style="1" customWidth="1"/>
    <col min="8965" max="8965" width="7.25" style="1" bestFit="1" customWidth="1"/>
    <col min="8966" max="8967" width="6.125" style="1" customWidth="1"/>
    <col min="8968" max="8968" width="8.125" style="1" customWidth="1"/>
    <col min="8969" max="8969" width="6.5" style="1" customWidth="1"/>
    <col min="8970" max="8970" width="6.125" style="1" customWidth="1"/>
    <col min="8971" max="8971" width="8.5" style="1" bestFit="1" customWidth="1"/>
    <col min="8972" max="8972" width="12" style="1" bestFit="1" customWidth="1"/>
    <col min="8973" max="8973" width="9.25" style="1" customWidth="1"/>
    <col min="8974" max="8974" width="9.25" style="1" bestFit="1" customWidth="1"/>
    <col min="8975" max="8975" width="5.125" style="1" bestFit="1" customWidth="1"/>
    <col min="8976" max="8976" width="10.5" style="1" customWidth="1"/>
    <col min="8977" max="8977" width="10.125" style="1" bestFit="1" customWidth="1"/>
    <col min="8978" max="8978" width="10.5" style="1" customWidth="1"/>
    <col min="8979" max="8979" width="12.375" style="1" bestFit="1" customWidth="1"/>
    <col min="8980" max="8980" width="9.25" style="1" customWidth="1"/>
    <col min="8981" max="8981" width="4" style="1" customWidth="1"/>
    <col min="8982" max="9216" width="7.25" style="1"/>
    <col min="9217" max="9217" width="4" style="1" customWidth="1"/>
    <col min="9218" max="9219" width="2.125" style="1" customWidth="1"/>
    <col min="9220" max="9220" width="5.125" style="1" customWidth="1"/>
    <col min="9221" max="9221" width="7.25" style="1" bestFit="1" customWidth="1"/>
    <col min="9222" max="9223" width="6.125" style="1" customWidth="1"/>
    <col min="9224" max="9224" width="8.125" style="1" customWidth="1"/>
    <col min="9225" max="9225" width="6.5" style="1" customWidth="1"/>
    <col min="9226" max="9226" width="6.125" style="1" customWidth="1"/>
    <col min="9227" max="9227" width="8.5" style="1" bestFit="1" customWidth="1"/>
    <col min="9228" max="9228" width="12" style="1" bestFit="1" customWidth="1"/>
    <col min="9229" max="9229" width="9.25" style="1" customWidth="1"/>
    <col min="9230" max="9230" width="9.25" style="1" bestFit="1" customWidth="1"/>
    <col min="9231" max="9231" width="5.125" style="1" bestFit="1" customWidth="1"/>
    <col min="9232" max="9232" width="10.5" style="1" customWidth="1"/>
    <col min="9233" max="9233" width="10.125" style="1" bestFit="1" customWidth="1"/>
    <col min="9234" max="9234" width="10.5" style="1" customWidth="1"/>
    <col min="9235" max="9235" width="12.375" style="1" bestFit="1" customWidth="1"/>
    <col min="9236" max="9236" width="9.25" style="1" customWidth="1"/>
    <col min="9237" max="9237" width="4" style="1" customWidth="1"/>
    <col min="9238" max="9472" width="7.25" style="1"/>
    <col min="9473" max="9473" width="4" style="1" customWidth="1"/>
    <col min="9474" max="9475" width="2.125" style="1" customWidth="1"/>
    <col min="9476" max="9476" width="5.125" style="1" customWidth="1"/>
    <col min="9477" max="9477" width="7.25" style="1" bestFit="1" customWidth="1"/>
    <col min="9478" max="9479" width="6.125" style="1" customWidth="1"/>
    <col min="9480" max="9480" width="8.125" style="1" customWidth="1"/>
    <col min="9481" max="9481" width="6.5" style="1" customWidth="1"/>
    <col min="9482" max="9482" width="6.125" style="1" customWidth="1"/>
    <col min="9483" max="9483" width="8.5" style="1" bestFit="1" customWidth="1"/>
    <col min="9484" max="9484" width="12" style="1" bestFit="1" customWidth="1"/>
    <col min="9485" max="9485" width="9.25" style="1" customWidth="1"/>
    <col min="9486" max="9486" width="9.25" style="1" bestFit="1" customWidth="1"/>
    <col min="9487" max="9487" width="5.125" style="1" bestFit="1" customWidth="1"/>
    <col min="9488" max="9488" width="10.5" style="1" customWidth="1"/>
    <col min="9489" max="9489" width="10.125" style="1" bestFit="1" customWidth="1"/>
    <col min="9490" max="9490" width="10.5" style="1" customWidth="1"/>
    <col min="9491" max="9491" width="12.375" style="1" bestFit="1" customWidth="1"/>
    <col min="9492" max="9492" width="9.25" style="1" customWidth="1"/>
    <col min="9493" max="9493" width="4" style="1" customWidth="1"/>
    <col min="9494" max="9728" width="7.25" style="1"/>
    <col min="9729" max="9729" width="4" style="1" customWidth="1"/>
    <col min="9730" max="9731" width="2.125" style="1" customWidth="1"/>
    <col min="9732" max="9732" width="5.125" style="1" customWidth="1"/>
    <col min="9733" max="9733" width="7.25" style="1" bestFit="1" customWidth="1"/>
    <col min="9734" max="9735" width="6.125" style="1" customWidth="1"/>
    <col min="9736" max="9736" width="8.125" style="1" customWidth="1"/>
    <col min="9737" max="9737" width="6.5" style="1" customWidth="1"/>
    <col min="9738" max="9738" width="6.125" style="1" customWidth="1"/>
    <col min="9739" max="9739" width="8.5" style="1" bestFit="1" customWidth="1"/>
    <col min="9740" max="9740" width="12" style="1" bestFit="1" customWidth="1"/>
    <col min="9741" max="9741" width="9.25" style="1" customWidth="1"/>
    <col min="9742" max="9742" width="9.25" style="1" bestFit="1" customWidth="1"/>
    <col min="9743" max="9743" width="5.125" style="1" bestFit="1" customWidth="1"/>
    <col min="9744" max="9744" width="10.5" style="1" customWidth="1"/>
    <col min="9745" max="9745" width="10.125" style="1" bestFit="1" customWidth="1"/>
    <col min="9746" max="9746" width="10.5" style="1" customWidth="1"/>
    <col min="9747" max="9747" width="12.375" style="1" bestFit="1" customWidth="1"/>
    <col min="9748" max="9748" width="9.25" style="1" customWidth="1"/>
    <col min="9749" max="9749" width="4" style="1" customWidth="1"/>
    <col min="9750" max="9984" width="7.25" style="1"/>
    <col min="9985" max="9985" width="4" style="1" customWidth="1"/>
    <col min="9986" max="9987" width="2.125" style="1" customWidth="1"/>
    <col min="9988" max="9988" width="5.125" style="1" customWidth="1"/>
    <col min="9989" max="9989" width="7.25" style="1" bestFit="1" customWidth="1"/>
    <col min="9990" max="9991" width="6.125" style="1" customWidth="1"/>
    <col min="9992" max="9992" width="8.125" style="1" customWidth="1"/>
    <col min="9993" max="9993" width="6.5" style="1" customWidth="1"/>
    <col min="9994" max="9994" width="6.125" style="1" customWidth="1"/>
    <col min="9995" max="9995" width="8.5" style="1" bestFit="1" customWidth="1"/>
    <col min="9996" max="9996" width="12" style="1" bestFit="1" customWidth="1"/>
    <col min="9997" max="9997" width="9.25" style="1" customWidth="1"/>
    <col min="9998" max="9998" width="9.25" style="1" bestFit="1" customWidth="1"/>
    <col min="9999" max="9999" width="5.125" style="1" bestFit="1" customWidth="1"/>
    <col min="10000" max="10000" width="10.5" style="1" customWidth="1"/>
    <col min="10001" max="10001" width="10.125" style="1" bestFit="1" customWidth="1"/>
    <col min="10002" max="10002" width="10.5" style="1" customWidth="1"/>
    <col min="10003" max="10003" width="12.375" style="1" bestFit="1" customWidth="1"/>
    <col min="10004" max="10004" width="9.25" style="1" customWidth="1"/>
    <col min="10005" max="10005" width="4" style="1" customWidth="1"/>
    <col min="10006" max="10240" width="7.25" style="1"/>
    <col min="10241" max="10241" width="4" style="1" customWidth="1"/>
    <col min="10242" max="10243" width="2.125" style="1" customWidth="1"/>
    <col min="10244" max="10244" width="5.125" style="1" customWidth="1"/>
    <col min="10245" max="10245" width="7.25" style="1" bestFit="1" customWidth="1"/>
    <col min="10246" max="10247" width="6.125" style="1" customWidth="1"/>
    <col min="10248" max="10248" width="8.125" style="1" customWidth="1"/>
    <col min="10249" max="10249" width="6.5" style="1" customWidth="1"/>
    <col min="10250" max="10250" width="6.125" style="1" customWidth="1"/>
    <col min="10251" max="10251" width="8.5" style="1" bestFit="1" customWidth="1"/>
    <col min="10252" max="10252" width="12" style="1" bestFit="1" customWidth="1"/>
    <col min="10253" max="10253" width="9.25" style="1" customWidth="1"/>
    <col min="10254" max="10254" width="9.25" style="1" bestFit="1" customWidth="1"/>
    <col min="10255" max="10255" width="5.125" style="1" bestFit="1" customWidth="1"/>
    <col min="10256" max="10256" width="10.5" style="1" customWidth="1"/>
    <col min="10257" max="10257" width="10.125" style="1" bestFit="1" customWidth="1"/>
    <col min="10258" max="10258" width="10.5" style="1" customWidth="1"/>
    <col min="10259" max="10259" width="12.375" style="1" bestFit="1" customWidth="1"/>
    <col min="10260" max="10260" width="9.25" style="1" customWidth="1"/>
    <col min="10261" max="10261" width="4" style="1" customWidth="1"/>
    <col min="10262" max="10496" width="7.25" style="1"/>
    <col min="10497" max="10497" width="4" style="1" customWidth="1"/>
    <col min="10498" max="10499" width="2.125" style="1" customWidth="1"/>
    <col min="10500" max="10500" width="5.125" style="1" customWidth="1"/>
    <col min="10501" max="10501" width="7.25" style="1" bestFit="1" customWidth="1"/>
    <col min="10502" max="10503" width="6.125" style="1" customWidth="1"/>
    <col min="10504" max="10504" width="8.125" style="1" customWidth="1"/>
    <col min="10505" max="10505" width="6.5" style="1" customWidth="1"/>
    <col min="10506" max="10506" width="6.125" style="1" customWidth="1"/>
    <col min="10507" max="10507" width="8.5" style="1" bestFit="1" customWidth="1"/>
    <col min="10508" max="10508" width="12" style="1" bestFit="1" customWidth="1"/>
    <col min="10509" max="10509" width="9.25" style="1" customWidth="1"/>
    <col min="10510" max="10510" width="9.25" style="1" bestFit="1" customWidth="1"/>
    <col min="10511" max="10511" width="5.125" style="1" bestFit="1" customWidth="1"/>
    <col min="10512" max="10512" width="10.5" style="1" customWidth="1"/>
    <col min="10513" max="10513" width="10.125" style="1" bestFit="1" customWidth="1"/>
    <col min="10514" max="10514" width="10.5" style="1" customWidth="1"/>
    <col min="10515" max="10515" width="12.375" style="1" bestFit="1" customWidth="1"/>
    <col min="10516" max="10516" width="9.25" style="1" customWidth="1"/>
    <col min="10517" max="10517" width="4" style="1" customWidth="1"/>
    <col min="10518" max="10752" width="7.25" style="1"/>
    <col min="10753" max="10753" width="4" style="1" customWidth="1"/>
    <col min="10754" max="10755" width="2.125" style="1" customWidth="1"/>
    <col min="10756" max="10756" width="5.125" style="1" customWidth="1"/>
    <col min="10757" max="10757" width="7.25" style="1" bestFit="1" customWidth="1"/>
    <col min="10758" max="10759" width="6.125" style="1" customWidth="1"/>
    <col min="10760" max="10760" width="8.125" style="1" customWidth="1"/>
    <col min="10761" max="10761" width="6.5" style="1" customWidth="1"/>
    <col min="10762" max="10762" width="6.125" style="1" customWidth="1"/>
    <col min="10763" max="10763" width="8.5" style="1" bestFit="1" customWidth="1"/>
    <col min="10764" max="10764" width="12" style="1" bestFit="1" customWidth="1"/>
    <col min="10765" max="10765" width="9.25" style="1" customWidth="1"/>
    <col min="10766" max="10766" width="9.25" style="1" bestFit="1" customWidth="1"/>
    <col min="10767" max="10767" width="5.125" style="1" bestFit="1" customWidth="1"/>
    <col min="10768" max="10768" width="10.5" style="1" customWidth="1"/>
    <col min="10769" max="10769" width="10.125" style="1" bestFit="1" customWidth="1"/>
    <col min="10770" max="10770" width="10.5" style="1" customWidth="1"/>
    <col min="10771" max="10771" width="12.375" style="1" bestFit="1" customWidth="1"/>
    <col min="10772" max="10772" width="9.25" style="1" customWidth="1"/>
    <col min="10773" max="10773" width="4" style="1" customWidth="1"/>
    <col min="10774" max="11008" width="7.25" style="1"/>
    <col min="11009" max="11009" width="4" style="1" customWidth="1"/>
    <col min="11010" max="11011" width="2.125" style="1" customWidth="1"/>
    <col min="11012" max="11012" width="5.125" style="1" customWidth="1"/>
    <col min="11013" max="11013" width="7.25" style="1" bestFit="1" customWidth="1"/>
    <col min="11014" max="11015" width="6.125" style="1" customWidth="1"/>
    <col min="11016" max="11016" width="8.125" style="1" customWidth="1"/>
    <col min="11017" max="11017" width="6.5" style="1" customWidth="1"/>
    <col min="11018" max="11018" width="6.125" style="1" customWidth="1"/>
    <col min="11019" max="11019" width="8.5" style="1" bestFit="1" customWidth="1"/>
    <col min="11020" max="11020" width="12" style="1" bestFit="1" customWidth="1"/>
    <col min="11021" max="11021" width="9.25" style="1" customWidth="1"/>
    <col min="11022" max="11022" width="9.25" style="1" bestFit="1" customWidth="1"/>
    <col min="11023" max="11023" width="5.125" style="1" bestFit="1" customWidth="1"/>
    <col min="11024" max="11024" width="10.5" style="1" customWidth="1"/>
    <col min="11025" max="11025" width="10.125" style="1" bestFit="1" customWidth="1"/>
    <col min="11026" max="11026" width="10.5" style="1" customWidth="1"/>
    <col min="11027" max="11027" width="12.375" style="1" bestFit="1" customWidth="1"/>
    <col min="11028" max="11028" width="9.25" style="1" customWidth="1"/>
    <col min="11029" max="11029" width="4" style="1" customWidth="1"/>
    <col min="11030" max="11264" width="7.25" style="1"/>
    <col min="11265" max="11265" width="4" style="1" customWidth="1"/>
    <col min="11266" max="11267" width="2.125" style="1" customWidth="1"/>
    <col min="11268" max="11268" width="5.125" style="1" customWidth="1"/>
    <col min="11269" max="11269" width="7.25" style="1" bestFit="1" customWidth="1"/>
    <col min="11270" max="11271" width="6.125" style="1" customWidth="1"/>
    <col min="11272" max="11272" width="8.125" style="1" customWidth="1"/>
    <col min="11273" max="11273" width="6.5" style="1" customWidth="1"/>
    <col min="11274" max="11274" width="6.125" style="1" customWidth="1"/>
    <col min="11275" max="11275" width="8.5" style="1" bestFit="1" customWidth="1"/>
    <col min="11276" max="11276" width="12" style="1" bestFit="1" customWidth="1"/>
    <col min="11277" max="11277" width="9.25" style="1" customWidth="1"/>
    <col min="11278" max="11278" width="9.25" style="1" bestFit="1" customWidth="1"/>
    <col min="11279" max="11279" width="5.125" style="1" bestFit="1" customWidth="1"/>
    <col min="11280" max="11280" width="10.5" style="1" customWidth="1"/>
    <col min="11281" max="11281" width="10.125" style="1" bestFit="1" customWidth="1"/>
    <col min="11282" max="11282" width="10.5" style="1" customWidth="1"/>
    <col min="11283" max="11283" width="12.375" style="1" bestFit="1" customWidth="1"/>
    <col min="11284" max="11284" width="9.25" style="1" customWidth="1"/>
    <col min="11285" max="11285" width="4" style="1" customWidth="1"/>
    <col min="11286" max="11520" width="7.25" style="1"/>
    <col min="11521" max="11521" width="4" style="1" customWidth="1"/>
    <col min="11522" max="11523" width="2.125" style="1" customWidth="1"/>
    <col min="11524" max="11524" width="5.125" style="1" customWidth="1"/>
    <col min="11525" max="11525" width="7.25" style="1" bestFit="1" customWidth="1"/>
    <col min="11526" max="11527" width="6.125" style="1" customWidth="1"/>
    <col min="11528" max="11528" width="8.125" style="1" customWidth="1"/>
    <col min="11529" max="11529" width="6.5" style="1" customWidth="1"/>
    <col min="11530" max="11530" width="6.125" style="1" customWidth="1"/>
    <col min="11531" max="11531" width="8.5" style="1" bestFit="1" customWidth="1"/>
    <col min="11532" max="11532" width="12" style="1" bestFit="1" customWidth="1"/>
    <col min="11533" max="11533" width="9.25" style="1" customWidth="1"/>
    <col min="11534" max="11534" width="9.25" style="1" bestFit="1" customWidth="1"/>
    <col min="11535" max="11535" width="5.125" style="1" bestFit="1" customWidth="1"/>
    <col min="11536" max="11536" width="10.5" style="1" customWidth="1"/>
    <col min="11537" max="11537" width="10.125" style="1" bestFit="1" customWidth="1"/>
    <col min="11538" max="11538" width="10.5" style="1" customWidth="1"/>
    <col min="11539" max="11539" width="12.375" style="1" bestFit="1" customWidth="1"/>
    <col min="11540" max="11540" width="9.25" style="1" customWidth="1"/>
    <col min="11541" max="11541" width="4" style="1" customWidth="1"/>
    <col min="11542" max="11776" width="7.25" style="1"/>
    <col min="11777" max="11777" width="4" style="1" customWidth="1"/>
    <col min="11778" max="11779" width="2.125" style="1" customWidth="1"/>
    <col min="11780" max="11780" width="5.125" style="1" customWidth="1"/>
    <col min="11781" max="11781" width="7.25" style="1" bestFit="1" customWidth="1"/>
    <col min="11782" max="11783" width="6.125" style="1" customWidth="1"/>
    <col min="11784" max="11784" width="8.125" style="1" customWidth="1"/>
    <col min="11785" max="11785" width="6.5" style="1" customWidth="1"/>
    <col min="11786" max="11786" width="6.125" style="1" customWidth="1"/>
    <col min="11787" max="11787" width="8.5" style="1" bestFit="1" customWidth="1"/>
    <col min="11788" max="11788" width="12" style="1" bestFit="1" customWidth="1"/>
    <col min="11789" max="11789" width="9.25" style="1" customWidth="1"/>
    <col min="11790" max="11790" width="9.25" style="1" bestFit="1" customWidth="1"/>
    <col min="11791" max="11791" width="5.125" style="1" bestFit="1" customWidth="1"/>
    <col min="11792" max="11792" width="10.5" style="1" customWidth="1"/>
    <col min="11793" max="11793" width="10.125" style="1" bestFit="1" customWidth="1"/>
    <col min="11794" max="11794" width="10.5" style="1" customWidth="1"/>
    <col min="11795" max="11795" width="12.375" style="1" bestFit="1" customWidth="1"/>
    <col min="11796" max="11796" width="9.25" style="1" customWidth="1"/>
    <col min="11797" max="11797" width="4" style="1" customWidth="1"/>
    <col min="11798" max="12032" width="7.25" style="1"/>
    <col min="12033" max="12033" width="4" style="1" customWidth="1"/>
    <col min="12034" max="12035" width="2.125" style="1" customWidth="1"/>
    <col min="12036" max="12036" width="5.125" style="1" customWidth="1"/>
    <col min="12037" max="12037" width="7.25" style="1" bestFit="1" customWidth="1"/>
    <col min="12038" max="12039" width="6.125" style="1" customWidth="1"/>
    <col min="12040" max="12040" width="8.125" style="1" customWidth="1"/>
    <col min="12041" max="12041" width="6.5" style="1" customWidth="1"/>
    <col min="12042" max="12042" width="6.125" style="1" customWidth="1"/>
    <col min="12043" max="12043" width="8.5" style="1" bestFit="1" customWidth="1"/>
    <col min="12044" max="12044" width="12" style="1" bestFit="1" customWidth="1"/>
    <col min="12045" max="12045" width="9.25" style="1" customWidth="1"/>
    <col min="12046" max="12046" width="9.25" style="1" bestFit="1" customWidth="1"/>
    <col min="12047" max="12047" width="5.125" style="1" bestFit="1" customWidth="1"/>
    <col min="12048" max="12048" width="10.5" style="1" customWidth="1"/>
    <col min="12049" max="12049" width="10.125" style="1" bestFit="1" customWidth="1"/>
    <col min="12050" max="12050" width="10.5" style="1" customWidth="1"/>
    <col min="12051" max="12051" width="12.375" style="1" bestFit="1" customWidth="1"/>
    <col min="12052" max="12052" width="9.25" style="1" customWidth="1"/>
    <col min="12053" max="12053" width="4" style="1" customWidth="1"/>
    <col min="12054" max="12288" width="7.25" style="1"/>
    <col min="12289" max="12289" width="4" style="1" customWidth="1"/>
    <col min="12290" max="12291" width="2.125" style="1" customWidth="1"/>
    <col min="12292" max="12292" width="5.125" style="1" customWidth="1"/>
    <col min="12293" max="12293" width="7.25" style="1" bestFit="1" customWidth="1"/>
    <col min="12294" max="12295" width="6.125" style="1" customWidth="1"/>
    <col min="12296" max="12296" width="8.125" style="1" customWidth="1"/>
    <col min="12297" max="12297" width="6.5" style="1" customWidth="1"/>
    <col min="12298" max="12298" width="6.125" style="1" customWidth="1"/>
    <col min="12299" max="12299" width="8.5" style="1" bestFit="1" customWidth="1"/>
    <col min="12300" max="12300" width="12" style="1" bestFit="1" customWidth="1"/>
    <col min="12301" max="12301" width="9.25" style="1" customWidth="1"/>
    <col min="12302" max="12302" width="9.25" style="1" bestFit="1" customWidth="1"/>
    <col min="12303" max="12303" width="5.125" style="1" bestFit="1" customWidth="1"/>
    <col min="12304" max="12304" width="10.5" style="1" customWidth="1"/>
    <col min="12305" max="12305" width="10.125" style="1" bestFit="1" customWidth="1"/>
    <col min="12306" max="12306" width="10.5" style="1" customWidth="1"/>
    <col min="12307" max="12307" width="12.375" style="1" bestFit="1" customWidth="1"/>
    <col min="12308" max="12308" width="9.25" style="1" customWidth="1"/>
    <col min="12309" max="12309" width="4" style="1" customWidth="1"/>
    <col min="12310" max="12544" width="7.25" style="1"/>
    <col min="12545" max="12545" width="4" style="1" customWidth="1"/>
    <col min="12546" max="12547" width="2.125" style="1" customWidth="1"/>
    <col min="12548" max="12548" width="5.125" style="1" customWidth="1"/>
    <col min="12549" max="12549" width="7.25" style="1" bestFit="1" customWidth="1"/>
    <col min="12550" max="12551" width="6.125" style="1" customWidth="1"/>
    <col min="12552" max="12552" width="8.125" style="1" customWidth="1"/>
    <col min="12553" max="12553" width="6.5" style="1" customWidth="1"/>
    <col min="12554" max="12554" width="6.125" style="1" customWidth="1"/>
    <col min="12555" max="12555" width="8.5" style="1" bestFit="1" customWidth="1"/>
    <col min="12556" max="12556" width="12" style="1" bestFit="1" customWidth="1"/>
    <col min="12557" max="12557" width="9.25" style="1" customWidth="1"/>
    <col min="12558" max="12558" width="9.25" style="1" bestFit="1" customWidth="1"/>
    <col min="12559" max="12559" width="5.125" style="1" bestFit="1" customWidth="1"/>
    <col min="12560" max="12560" width="10.5" style="1" customWidth="1"/>
    <col min="12561" max="12561" width="10.125" style="1" bestFit="1" customWidth="1"/>
    <col min="12562" max="12562" width="10.5" style="1" customWidth="1"/>
    <col min="12563" max="12563" width="12.375" style="1" bestFit="1" customWidth="1"/>
    <col min="12564" max="12564" width="9.25" style="1" customWidth="1"/>
    <col min="12565" max="12565" width="4" style="1" customWidth="1"/>
    <col min="12566" max="12800" width="7.25" style="1"/>
    <col min="12801" max="12801" width="4" style="1" customWidth="1"/>
    <col min="12802" max="12803" width="2.125" style="1" customWidth="1"/>
    <col min="12804" max="12804" width="5.125" style="1" customWidth="1"/>
    <col min="12805" max="12805" width="7.25" style="1" bestFit="1" customWidth="1"/>
    <col min="12806" max="12807" width="6.125" style="1" customWidth="1"/>
    <col min="12808" max="12808" width="8.125" style="1" customWidth="1"/>
    <col min="12809" max="12809" width="6.5" style="1" customWidth="1"/>
    <col min="12810" max="12810" width="6.125" style="1" customWidth="1"/>
    <col min="12811" max="12811" width="8.5" style="1" bestFit="1" customWidth="1"/>
    <col min="12812" max="12812" width="12" style="1" bestFit="1" customWidth="1"/>
    <col min="12813" max="12813" width="9.25" style="1" customWidth="1"/>
    <col min="12814" max="12814" width="9.25" style="1" bestFit="1" customWidth="1"/>
    <col min="12815" max="12815" width="5.125" style="1" bestFit="1" customWidth="1"/>
    <col min="12816" max="12816" width="10.5" style="1" customWidth="1"/>
    <col min="12817" max="12817" width="10.125" style="1" bestFit="1" customWidth="1"/>
    <col min="12818" max="12818" width="10.5" style="1" customWidth="1"/>
    <col min="12819" max="12819" width="12.375" style="1" bestFit="1" customWidth="1"/>
    <col min="12820" max="12820" width="9.25" style="1" customWidth="1"/>
    <col min="12821" max="12821" width="4" style="1" customWidth="1"/>
    <col min="12822" max="13056" width="7.25" style="1"/>
    <col min="13057" max="13057" width="4" style="1" customWidth="1"/>
    <col min="13058" max="13059" width="2.125" style="1" customWidth="1"/>
    <col min="13060" max="13060" width="5.125" style="1" customWidth="1"/>
    <col min="13061" max="13061" width="7.25" style="1" bestFit="1" customWidth="1"/>
    <col min="13062" max="13063" width="6.125" style="1" customWidth="1"/>
    <col min="13064" max="13064" width="8.125" style="1" customWidth="1"/>
    <col min="13065" max="13065" width="6.5" style="1" customWidth="1"/>
    <col min="13066" max="13066" width="6.125" style="1" customWidth="1"/>
    <col min="13067" max="13067" width="8.5" style="1" bestFit="1" customWidth="1"/>
    <col min="13068" max="13068" width="12" style="1" bestFit="1" customWidth="1"/>
    <col min="13069" max="13069" width="9.25" style="1" customWidth="1"/>
    <col min="13070" max="13070" width="9.25" style="1" bestFit="1" customWidth="1"/>
    <col min="13071" max="13071" width="5.125" style="1" bestFit="1" customWidth="1"/>
    <col min="13072" max="13072" width="10.5" style="1" customWidth="1"/>
    <col min="13073" max="13073" width="10.125" style="1" bestFit="1" customWidth="1"/>
    <col min="13074" max="13074" width="10.5" style="1" customWidth="1"/>
    <col min="13075" max="13075" width="12.375" style="1" bestFit="1" customWidth="1"/>
    <col min="13076" max="13076" width="9.25" style="1" customWidth="1"/>
    <col min="13077" max="13077" width="4" style="1" customWidth="1"/>
    <col min="13078" max="13312" width="7.25" style="1"/>
    <col min="13313" max="13313" width="4" style="1" customWidth="1"/>
    <col min="13314" max="13315" width="2.125" style="1" customWidth="1"/>
    <col min="13316" max="13316" width="5.125" style="1" customWidth="1"/>
    <col min="13317" max="13317" width="7.25" style="1" bestFit="1" customWidth="1"/>
    <col min="13318" max="13319" width="6.125" style="1" customWidth="1"/>
    <col min="13320" max="13320" width="8.125" style="1" customWidth="1"/>
    <col min="13321" max="13321" width="6.5" style="1" customWidth="1"/>
    <col min="13322" max="13322" width="6.125" style="1" customWidth="1"/>
    <col min="13323" max="13323" width="8.5" style="1" bestFit="1" customWidth="1"/>
    <col min="13324" max="13324" width="12" style="1" bestFit="1" customWidth="1"/>
    <col min="13325" max="13325" width="9.25" style="1" customWidth="1"/>
    <col min="13326" max="13326" width="9.25" style="1" bestFit="1" customWidth="1"/>
    <col min="13327" max="13327" width="5.125" style="1" bestFit="1" customWidth="1"/>
    <col min="13328" max="13328" width="10.5" style="1" customWidth="1"/>
    <col min="13329" max="13329" width="10.125" style="1" bestFit="1" customWidth="1"/>
    <col min="13330" max="13330" width="10.5" style="1" customWidth="1"/>
    <col min="13331" max="13331" width="12.375" style="1" bestFit="1" customWidth="1"/>
    <col min="13332" max="13332" width="9.25" style="1" customWidth="1"/>
    <col min="13333" max="13333" width="4" style="1" customWidth="1"/>
    <col min="13334" max="13568" width="7.25" style="1"/>
    <col min="13569" max="13569" width="4" style="1" customWidth="1"/>
    <col min="13570" max="13571" width="2.125" style="1" customWidth="1"/>
    <col min="13572" max="13572" width="5.125" style="1" customWidth="1"/>
    <col min="13573" max="13573" width="7.25" style="1" bestFit="1" customWidth="1"/>
    <col min="13574" max="13575" width="6.125" style="1" customWidth="1"/>
    <col min="13576" max="13576" width="8.125" style="1" customWidth="1"/>
    <col min="13577" max="13577" width="6.5" style="1" customWidth="1"/>
    <col min="13578" max="13578" width="6.125" style="1" customWidth="1"/>
    <col min="13579" max="13579" width="8.5" style="1" bestFit="1" customWidth="1"/>
    <col min="13580" max="13580" width="12" style="1" bestFit="1" customWidth="1"/>
    <col min="13581" max="13581" width="9.25" style="1" customWidth="1"/>
    <col min="13582" max="13582" width="9.25" style="1" bestFit="1" customWidth="1"/>
    <col min="13583" max="13583" width="5.125" style="1" bestFit="1" customWidth="1"/>
    <col min="13584" max="13584" width="10.5" style="1" customWidth="1"/>
    <col min="13585" max="13585" width="10.125" style="1" bestFit="1" customWidth="1"/>
    <col min="13586" max="13586" width="10.5" style="1" customWidth="1"/>
    <col min="13587" max="13587" width="12.375" style="1" bestFit="1" customWidth="1"/>
    <col min="13588" max="13588" width="9.25" style="1" customWidth="1"/>
    <col min="13589" max="13589" width="4" style="1" customWidth="1"/>
    <col min="13590" max="13824" width="7.25" style="1"/>
    <col min="13825" max="13825" width="4" style="1" customWidth="1"/>
    <col min="13826" max="13827" width="2.125" style="1" customWidth="1"/>
    <col min="13828" max="13828" width="5.125" style="1" customWidth="1"/>
    <col min="13829" max="13829" width="7.25" style="1" bestFit="1" customWidth="1"/>
    <col min="13830" max="13831" width="6.125" style="1" customWidth="1"/>
    <col min="13832" max="13832" width="8.125" style="1" customWidth="1"/>
    <col min="13833" max="13833" width="6.5" style="1" customWidth="1"/>
    <col min="13834" max="13834" width="6.125" style="1" customWidth="1"/>
    <col min="13835" max="13835" width="8.5" style="1" bestFit="1" customWidth="1"/>
    <col min="13836" max="13836" width="12" style="1" bestFit="1" customWidth="1"/>
    <col min="13837" max="13837" width="9.25" style="1" customWidth="1"/>
    <col min="13838" max="13838" width="9.25" style="1" bestFit="1" customWidth="1"/>
    <col min="13839" max="13839" width="5.125" style="1" bestFit="1" customWidth="1"/>
    <col min="13840" max="13840" width="10.5" style="1" customWidth="1"/>
    <col min="13841" max="13841" width="10.125" style="1" bestFit="1" customWidth="1"/>
    <col min="13842" max="13842" width="10.5" style="1" customWidth="1"/>
    <col min="13843" max="13843" width="12.375" style="1" bestFit="1" customWidth="1"/>
    <col min="13844" max="13844" width="9.25" style="1" customWidth="1"/>
    <col min="13845" max="13845" width="4" style="1" customWidth="1"/>
    <col min="13846" max="14080" width="7.25" style="1"/>
    <col min="14081" max="14081" width="4" style="1" customWidth="1"/>
    <col min="14082" max="14083" width="2.125" style="1" customWidth="1"/>
    <col min="14084" max="14084" width="5.125" style="1" customWidth="1"/>
    <col min="14085" max="14085" width="7.25" style="1" bestFit="1" customWidth="1"/>
    <col min="14086" max="14087" width="6.125" style="1" customWidth="1"/>
    <col min="14088" max="14088" width="8.125" style="1" customWidth="1"/>
    <col min="14089" max="14089" width="6.5" style="1" customWidth="1"/>
    <col min="14090" max="14090" width="6.125" style="1" customWidth="1"/>
    <col min="14091" max="14091" width="8.5" style="1" bestFit="1" customWidth="1"/>
    <col min="14092" max="14092" width="12" style="1" bestFit="1" customWidth="1"/>
    <col min="14093" max="14093" width="9.25" style="1" customWidth="1"/>
    <col min="14094" max="14094" width="9.25" style="1" bestFit="1" customWidth="1"/>
    <col min="14095" max="14095" width="5.125" style="1" bestFit="1" customWidth="1"/>
    <col min="14096" max="14096" width="10.5" style="1" customWidth="1"/>
    <col min="14097" max="14097" width="10.125" style="1" bestFit="1" customWidth="1"/>
    <col min="14098" max="14098" width="10.5" style="1" customWidth="1"/>
    <col min="14099" max="14099" width="12.375" style="1" bestFit="1" customWidth="1"/>
    <col min="14100" max="14100" width="9.25" style="1" customWidth="1"/>
    <col min="14101" max="14101" width="4" style="1" customWidth="1"/>
    <col min="14102" max="14336" width="7.25" style="1"/>
    <col min="14337" max="14337" width="4" style="1" customWidth="1"/>
    <col min="14338" max="14339" width="2.125" style="1" customWidth="1"/>
    <col min="14340" max="14340" width="5.125" style="1" customWidth="1"/>
    <col min="14341" max="14341" width="7.25" style="1" bestFit="1" customWidth="1"/>
    <col min="14342" max="14343" width="6.125" style="1" customWidth="1"/>
    <col min="14344" max="14344" width="8.125" style="1" customWidth="1"/>
    <col min="14345" max="14345" width="6.5" style="1" customWidth="1"/>
    <col min="14346" max="14346" width="6.125" style="1" customWidth="1"/>
    <col min="14347" max="14347" width="8.5" style="1" bestFit="1" customWidth="1"/>
    <col min="14348" max="14348" width="12" style="1" bestFit="1" customWidth="1"/>
    <col min="14349" max="14349" width="9.25" style="1" customWidth="1"/>
    <col min="14350" max="14350" width="9.25" style="1" bestFit="1" customWidth="1"/>
    <col min="14351" max="14351" width="5.125" style="1" bestFit="1" customWidth="1"/>
    <col min="14352" max="14352" width="10.5" style="1" customWidth="1"/>
    <col min="14353" max="14353" width="10.125" style="1" bestFit="1" customWidth="1"/>
    <col min="14354" max="14354" width="10.5" style="1" customWidth="1"/>
    <col min="14355" max="14355" width="12.375" style="1" bestFit="1" customWidth="1"/>
    <col min="14356" max="14356" width="9.25" style="1" customWidth="1"/>
    <col min="14357" max="14357" width="4" style="1" customWidth="1"/>
    <col min="14358" max="14592" width="7.25" style="1"/>
    <col min="14593" max="14593" width="4" style="1" customWidth="1"/>
    <col min="14594" max="14595" width="2.125" style="1" customWidth="1"/>
    <col min="14596" max="14596" width="5.125" style="1" customWidth="1"/>
    <col min="14597" max="14597" width="7.25" style="1" bestFit="1" customWidth="1"/>
    <col min="14598" max="14599" width="6.125" style="1" customWidth="1"/>
    <col min="14600" max="14600" width="8.125" style="1" customWidth="1"/>
    <col min="14601" max="14601" width="6.5" style="1" customWidth="1"/>
    <col min="14602" max="14602" width="6.125" style="1" customWidth="1"/>
    <col min="14603" max="14603" width="8.5" style="1" bestFit="1" customWidth="1"/>
    <col min="14604" max="14604" width="12" style="1" bestFit="1" customWidth="1"/>
    <col min="14605" max="14605" width="9.25" style="1" customWidth="1"/>
    <col min="14606" max="14606" width="9.25" style="1" bestFit="1" customWidth="1"/>
    <col min="14607" max="14607" width="5.125" style="1" bestFit="1" customWidth="1"/>
    <col min="14608" max="14608" width="10.5" style="1" customWidth="1"/>
    <col min="14609" max="14609" width="10.125" style="1" bestFit="1" customWidth="1"/>
    <col min="14610" max="14610" width="10.5" style="1" customWidth="1"/>
    <col min="14611" max="14611" width="12.375" style="1" bestFit="1" customWidth="1"/>
    <col min="14612" max="14612" width="9.25" style="1" customWidth="1"/>
    <col min="14613" max="14613" width="4" style="1" customWidth="1"/>
    <col min="14614" max="14848" width="7.25" style="1"/>
    <col min="14849" max="14849" width="4" style="1" customWidth="1"/>
    <col min="14850" max="14851" width="2.125" style="1" customWidth="1"/>
    <col min="14852" max="14852" width="5.125" style="1" customWidth="1"/>
    <col min="14853" max="14853" width="7.25" style="1" bestFit="1" customWidth="1"/>
    <col min="14854" max="14855" width="6.125" style="1" customWidth="1"/>
    <col min="14856" max="14856" width="8.125" style="1" customWidth="1"/>
    <col min="14857" max="14857" width="6.5" style="1" customWidth="1"/>
    <col min="14858" max="14858" width="6.125" style="1" customWidth="1"/>
    <col min="14859" max="14859" width="8.5" style="1" bestFit="1" customWidth="1"/>
    <col min="14860" max="14860" width="12" style="1" bestFit="1" customWidth="1"/>
    <col min="14861" max="14861" width="9.25" style="1" customWidth="1"/>
    <col min="14862" max="14862" width="9.25" style="1" bestFit="1" customWidth="1"/>
    <col min="14863" max="14863" width="5.125" style="1" bestFit="1" customWidth="1"/>
    <col min="14864" max="14864" width="10.5" style="1" customWidth="1"/>
    <col min="14865" max="14865" width="10.125" style="1" bestFit="1" customWidth="1"/>
    <col min="14866" max="14866" width="10.5" style="1" customWidth="1"/>
    <col min="14867" max="14867" width="12.375" style="1" bestFit="1" customWidth="1"/>
    <col min="14868" max="14868" width="9.25" style="1" customWidth="1"/>
    <col min="14869" max="14869" width="4" style="1" customWidth="1"/>
    <col min="14870" max="15104" width="7.25" style="1"/>
    <col min="15105" max="15105" width="4" style="1" customWidth="1"/>
    <col min="15106" max="15107" width="2.125" style="1" customWidth="1"/>
    <col min="15108" max="15108" width="5.125" style="1" customWidth="1"/>
    <col min="15109" max="15109" width="7.25" style="1" bestFit="1" customWidth="1"/>
    <col min="15110" max="15111" width="6.125" style="1" customWidth="1"/>
    <col min="15112" max="15112" width="8.125" style="1" customWidth="1"/>
    <col min="15113" max="15113" width="6.5" style="1" customWidth="1"/>
    <col min="15114" max="15114" width="6.125" style="1" customWidth="1"/>
    <col min="15115" max="15115" width="8.5" style="1" bestFit="1" customWidth="1"/>
    <col min="15116" max="15116" width="12" style="1" bestFit="1" customWidth="1"/>
    <col min="15117" max="15117" width="9.25" style="1" customWidth="1"/>
    <col min="15118" max="15118" width="9.25" style="1" bestFit="1" customWidth="1"/>
    <col min="15119" max="15119" width="5.125" style="1" bestFit="1" customWidth="1"/>
    <col min="15120" max="15120" width="10.5" style="1" customWidth="1"/>
    <col min="15121" max="15121" width="10.125" style="1" bestFit="1" customWidth="1"/>
    <col min="15122" max="15122" width="10.5" style="1" customWidth="1"/>
    <col min="15123" max="15123" width="12.375" style="1" bestFit="1" customWidth="1"/>
    <col min="15124" max="15124" width="9.25" style="1" customWidth="1"/>
    <col min="15125" max="15125" width="4" style="1" customWidth="1"/>
    <col min="15126" max="15360" width="7.25" style="1"/>
    <col min="15361" max="15361" width="4" style="1" customWidth="1"/>
    <col min="15362" max="15363" width="2.125" style="1" customWidth="1"/>
    <col min="15364" max="15364" width="5.125" style="1" customWidth="1"/>
    <col min="15365" max="15365" width="7.25" style="1" bestFit="1" customWidth="1"/>
    <col min="15366" max="15367" width="6.125" style="1" customWidth="1"/>
    <col min="15368" max="15368" width="8.125" style="1" customWidth="1"/>
    <col min="15369" max="15369" width="6.5" style="1" customWidth="1"/>
    <col min="15370" max="15370" width="6.125" style="1" customWidth="1"/>
    <col min="15371" max="15371" width="8.5" style="1" bestFit="1" customWidth="1"/>
    <col min="15372" max="15372" width="12" style="1" bestFit="1" customWidth="1"/>
    <col min="15373" max="15373" width="9.25" style="1" customWidth="1"/>
    <col min="15374" max="15374" width="9.25" style="1" bestFit="1" customWidth="1"/>
    <col min="15375" max="15375" width="5.125" style="1" bestFit="1" customWidth="1"/>
    <col min="15376" max="15376" width="10.5" style="1" customWidth="1"/>
    <col min="15377" max="15377" width="10.125" style="1" bestFit="1" customWidth="1"/>
    <col min="15378" max="15378" width="10.5" style="1" customWidth="1"/>
    <col min="15379" max="15379" width="12.375" style="1" bestFit="1" customWidth="1"/>
    <col min="15380" max="15380" width="9.25" style="1" customWidth="1"/>
    <col min="15381" max="15381" width="4" style="1" customWidth="1"/>
    <col min="15382" max="15616" width="7.25" style="1"/>
    <col min="15617" max="15617" width="4" style="1" customWidth="1"/>
    <col min="15618" max="15619" width="2.125" style="1" customWidth="1"/>
    <col min="15620" max="15620" width="5.125" style="1" customWidth="1"/>
    <col min="15621" max="15621" width="7.25" style="1" bestFit="1" customWidth="1"/>
    <col min="15622" max="15623" width="6.125" style="1" customWidth="1"/>
    <col min="15624" max="15624" width="8.125" style="1" customWidth="1"/>
    <col min="15625" max="15625" width="6.5" style="1" customWidth="1"/>
    <col min="15626" max="15626" width="6.125" style="1" customWidth="1"/>
    <col min="15627" max="15627" width="8.5" style="1" bestFit="1" customWidth="1"/>
    <col min="15628" max="15628" width="12" style="1" bestFit="1" customWidth="1"/>
    <col min="15629" max="15629" width="9.25" style="1" customWidth="1"/>
    <col min="15630" max="15630" width="9.25" style="1" bestFit="1" customWidth="1"/>
    <col min="15631" max="15631" width="5.125" style="1" bestFit="1" customWidth="1"/>
    <col min="15632" max="15632" width="10.5" style="1" customWidth="1"/>
    <col min="15633" max="15633" width="10.125" style="1" bestFit="1" customWidth="1"/>
    <col min="15634" max="15634" width="10.5" style="1" customWidth="1"/>
    <col min="15635" max="15635" width="12.375" style="1" bestFit="1" customWidth="1"/>
    <col min="15636" max="15636" width="9.25" style="1" customWidth="1"/>
    <col min="15637" max="15637" width="4" style="1" customWidth="1"/>
    <col min="15638" max="15872" width="7.25" style="1"/>
    <col min="15873" max="15873" width="4" style="1" customWidth="1"/>
    <col min="15874" max="15875" width="2.125" style="1" customWidth="1"/>
    <col min="15876" max="15876" width="5.125" style="1" customWidth="1"/>
    <col min="15877" max="15877" width="7.25" style="1" bestFit="1" customWidth="1"/>
    <col min="15878" max="15879" width="6.125" style="1" customWidth="1"/>
    <col min="15880" max="15880" width="8.125" style="1" customWidth="1"/>
    <col min="15881" max="15881" width="6.5" style="1" customWidth="1"/>
    <col min="15882" max="15882" width="6.125" style="1" customWidth="1"/>
    <col min="15883" max="15883" width="8.5" style="1" bestFit="1" customWidth="1"/>
    <col min="15884" max="15884" width="12" style="1" bestFit="1" customWidth="1"/>
    <col min="15885" max="15885" width="9.25" style="1" customWidth="1"/>
    <col min="15886" max="15886" width="9.25" style="1" bestFit="1" customWidth="1"/>
    <col min="15887" max="15887" width="5.125" style="1" bestFit="1" customWidth="1"/>
    <col min="15888" max="15888" width="10.5" style="1" customWidth="1"/>
    <col min="15889" max="15889" width="10.125" style="1" bestFit="1" customWidth="1"/>
    <col min="15890" max="15890" width="10.5" style="1" customWidth="1"/>
    <col min="15891" max="15891" width="12.375" style="1" bestFit="1" customWidth="1"/>
    <col min="15892" max="15892" width="9.25" style="1" customWidth="1"/>
    <col min="15893" max="15893" width="4" style="1" customWidth="1"/>
    <col min="15894" max="16128" width="7.25" style="1"/>
    <col min="16129" max="16129" width="4" style="1" customWidth="1"/>
    <col min="16130" max="16131" width="2.125" style="1" customWidth="1"/>
    <col min="16132" max="16132" width="5.125" style="1" customWidth="1"/>
    <col min="16133" max="16133" width="7.25" style="1" bestFit="1" customWidth="1"/>
    <col min="16134" max="16135" width="6.125" style="1" customWidth="1"/>
    <col min="16136" max="16136" width="8.125" style="1" customWidth="1"/>
    <col min="16137" max="16137" width="6.5" style="1" customWidth="1"/>
    <col min="16138" max="16138" width="6.125" style="1" customWidth="1"/>
    <col min="16139" max="16139" width="8.5" style="1" bestFit="1" customWidth="1"/>
    <col min="16140" max="16140" width="12" style="1" bestFit="1" customWidth="1"/>
    <col min="16141" max="16141" width="9.25" style="1" customWidth="1"/>
    <col min="16142" max="16142" width="9.25" style="1" bestFit="1" customWidth="1"/>
    <col min="16143" max="16143" width="5.125" style="1" bestFit="1" customWidth="1"/>
    <col min="16144" max="16144" width="10.5" style="1" customWidth="1"/>
    <col min="16145" max="16145" width="10.125" style="1" bestFit="1" customWidth="1"/>
    <col min="16146" max="16146" width="10.5" style="1" customWidth="1"/>
    <col min="16147" max="16147" width="12.375" style="1" bestFit="1" customWidth="1"/>
    <col min="16148" max="16148" width="9.25" style="1" customWidth="1"/>
    <col min="16149" max="16149" width="4" style="1" customWidth="1"/>
    <col min="16150" max="16384" width="7.25" style="1"/>
  </cols>
  <sheetData>
    <row r="1" spans="1:20" ht="13.5" customHeight="1">
      <c r="B1" s="2"/>
      <c r="C1" s="3"/>
      <c r="D1" s="3"/>
      <c r="E1" s="3"/>
      <c r="F1" s="3"/>
      <c r="G1" s="3"/>
      <c r="H1" s="2"/>
      <c r="I1" s="2"/>
      <c r="J1" s="2"/>
      <c r="K1" s="3"/>
    </row>
    <row r="2" spans="1:20" ht="15" customHeight="1">
      <c r="B2" s="2"/>
      <c r="C2" s="3"/>
      <c r="D2" s="3"/>
      <c r="E2" s="3"/>
      <c r="F2" s="3"/>
      <c r="G2" s="3"/>
      <c r="H2" s="3"/>
      <c r="I2" s="3"/>
      <c r="J2" s="3"/>
      <c r="K2" s="3"/>
    </row>
    <row r="3" spans="1:20" ht="20.100000000000001" customHeight="1">
      <c r="B3" s="4" t="s">
        <v>48</v>
      </c>
    </row>
    <row r="4" spans="1:20" ht="20.100000000000001" customHeight="1" thickBot="1">
      <c r="B4" s="4"/>
      <c r="E4" s="5"/>
      <c r="F4" s="5"/>
      <c r="G4" s="5"/>
      <c r="S4" s="6" t="s">
        <v>0</v>
      </c>
    </row>
    <row r="5" spans="1:20" ht="20.100000000000001" customHeight="1">
      <c r="B5" s="7"/>
      <c r="C5" s="8"/>
      <c r="D5" s="9"/>
      <c r="E5" s="10"/>
      <c r="F5" s="11"/>
      <c r="G5" s="10"/>
      <c r="H5" s="10"/>
      <c r="I5" s="10"/>
      <c r="J5" s="10"/>
      <c r="K5" s="10"/>
      <c r="L5" s="10"/>
      <c r="M5" s="10"/>
      <c r="N5" s="82" t="s">
        <v>40</v>
      </c>
      <c r="O5" s="82" t="s">
        <v>41</v>
      </c>
      <c r="P5" s="12"/>
      <c r="Q5" s="82" t="s">
        <v>42</v>
      </c>
      <c r="R5" s="13"/>
      <c r="S5" s="85" t="s">
        <v>43</v>
      </c>
    </row>
    <row r="6" spans="1:20" ht="20.100000000000001" customHeight="1">
      <c r="B6" s="14" t="s">
        <v>2</v>
      </c>
      <c r="C6" s="3"/>
      <c r="D6" s="15"/>
      <c r="E6" s="16" t="s">
        <v>3</v>
      </c>
      <c r="F6" s="17">
        <v>510301</v>
      </c>
      <c r="G6" s="18">
        <v>510401</v>
      </c>
      <c r="H6" s="16" t="s">
        <v>4</v>
      </c>
      <c r="I6" s="18">
        <v>510701</v>
      </c>
      <c r="J6" s="18">
        <v>510801</v>
      </c>
      <c r="K6" s="19" t="s">
        <v>5</v>
      </c>
      <c r="L6" s="16" t="s">
        <v>44</v>
      </c>
      <c r="M6" s="18">
        <v>40252</v>
      </c>
      <c r="N6" s="83"/>
      <c r="O6" s="83"/>
      <c r="P6" s="18">
        <v>40101</v>
      </c>
      <c r="Q6" s="83"/>
      <c r="R6" s="18">
        <v>106</v>
      </c>
      <c r="S6" s="86"/>
      <c r="T6" s="20">
        <v>108</v>
      </c>
    </row>
    <row r="7" spans="1:20" ht="20.100000000000001" customHeight="1">
      <c r="B7" s="21"/>
      <c r="C7" s="22"/>
      <c r="D7" s="23"/>
      <c r="E7" s="24"/>
      <c r="F7" s="25" t="s">
        <v>7</v>
      </c>
      <c r="G7" s="26" t="s">
        <v>8</v>
      </c>
      <c r="H7" s="24"/>
      <c r="I7" s="27" t="s">
        <v>7</v>
      </c>
      <c r="J7" s="26" t="s">
        <v>8</v>
      </c>
      <c r="K7" s="24" t="s">
        <v>1</v>
      </c>
      <c r="L7" s="28"/>
      <c r="M7" s="29" t="s">
        <v>6</v>
      </c>
      <c r="N7" s="84"/>
      <c r="O7" s="84"/>
      <c r="P7" s="30" t="s">
        <v>9</v>
      </c>
      <c r="Q7" s="84"/>
      <c r="R7" s="30" t="s">
        <v>10</v>
      </c>
      <c r="S7" s="87"/>
      <c r="T7" s="31" t="s">
        <v>11</v>
      </c>
    </row>
    <row r="8" spans="1:20" s="32" customFormat="1" ht="26.1" customHeight="1">
      <c r="B8" s="88" t="s">
        <v>12</v>
      </c>
      <c r="C8" s="89"/>
      <c r="D8" s="90"/>
      <c r="E8" s="34">
        <f>SUM(E9:E34)</f>
        <v>420000</v>
      </c>
      <c r="F8" s="35"/>
      <c r="G8" s="34"/>
      <c r="H8" s="34">
        <f>SUM(H9:H34)</f>
        <v>7279875</v>
      </c>
      <c r="I8" s="34"/>
      <c r="J8" s="34"/>
      <c r="K8" s="34">
        <f>SUM(K9:K34)</f>
        <v>7699875</v>
      </c>
      <c r="L8" s="36">
        <f>SUM(L9:L34)</f>
        <v>1942518460</v>
      </c>
      <c r="M8" s="36"/>
      <c r="N8" s="37">
        <f>ROUND(K8/L8*100,1)</f>
        <v>0.4</v>
      </c>
      <c r="O8" s="37">
        <f>ROUND(K8/P8*100,1)</f>
        <v>1.3</v>
      </c>
      <c r="P8" s="38">
        <f>SUM(P9:P34)</f>
        <v>599851104</v>
      </c>
      <c r="Q8" s="37">
        <f>ROUND(K8/R8*100,1)</f>
        <v>1.5</v>
      </c>
      <c r="R8" s="38">
        <f>SUM(R9:R34)</f>
        <v>503688626</v>
      </c>
      <c r="S8" s="39">
        <f>ROUND(K8/T8*100,1)</f>
        <v>0.9</v>
      </c>
      <c r="T8" s="40">
        <f>SUM(T9:T34)</f>
        <v>872806214</v>
      </c>
    </row>
    <row r="9" spans="1:20" ht="26.1" customHeight="1">
      <c r="A9" s="1">
        <v>1</v>
      </c>
      <c r="B9" s="91" t="s">
        <v>13</v>
      </c>
      <c r="C9" s="92"/>
      <c r="D9" s="93"/>
      <c r="E9" s="41">
        <f>F9+G9</f>
        <v>20000</v>
      </c>
      <c r="F9" s="42">
        <v>0</v>
      </c>
      <c r="G9" s="41">
        <v>20000</v>
      </c>
      <c r="H9" s="41">
        <f>I9+J9</f>
        <v>10000</v>
      </c>
      <c r="I9" s="42">
        <v>0</v>
      </c>
      <c r="J9" s="42">
        <v>10000</v>
      </c>
      <c r="K9" s="43">
        <f>E9+H9</f>
        <v>30000</v>
      </c>
      <c r="L9" s="43">
        <f t="shared" ref="L9:L34" si="0">M9</f>
        <v>246004247</v>
      </c>
      <c r="M9" s="44">
        <v>246004247</v>
      </c>
      <c r="N9" s="45">
        <f>ROUND(K9/L9*100,1)</f>
        <v>0</v>
      </c>
      <c r="O9" s="45">
        <f>ROUND(K9/P9*100,1)</f>
        <v>0</v>
      </c>
      <c r="P9" s="44">
        <v>89777365</v>
      </c>
      <c r="Q9" s="45">
        <f>ROUND(K9/R9*100,1)</f>
        <v>0</v>
      </c>
      <c r="R9" s="46">
        <v>84886069</v>
      </c>
      <c r="S9" s="47">
        <f>ROUND(K9/T9*100,1)</f>
        <v>0</v>
      </c>
      <c r="T9" s="48">
        <v>115235486</v>
      </c>
    </row>
    <row r="10" spans="1:20" ht="26.1" customHeight="1">
      <c r="A10" s="1">
        <v>2</v>
      </c>
      <c r="B10" s="94" t="s">
        <v>14</v>
      </c>
      <c r="C10" s="95"/>
      <c r="D10" s="96"/>
      <c r="E10" s="49">
        <f>F10+G10</f>
        <v>200000</v>
      </c>
      <c r="F10" s="50">
        <v>200000</v>
      </c>
      <c r="G10" s="49">
        <v>0</v>
      </c>
      <c r="H10" s="49" t="s">
        <v>46</v>
      </c>
      <c r="I10" s="50">
        <v>0</v>
      </c>
      <c r="J10" s="49">
        <v>0</v>
      </c>
      <c r="K10" s="43">
        <f>E10+H10</f>
        <v>200000</v>
      </c>
      <c r="L10" s="43">
        <f t="shared" si="0"/>
        <v>96590970</v>
      </c>
      <c r="M10" s="44">
        <v>96590970</v>
      </c>
      <c r="N10" s="51">
        <f>ROUND(K10/L10*100,1)</f>
        <v>0.2</v>
      </c>
      <c r="O10" s="52">
        <f>ROUND(K10/P10*100,1)</f>
        <v>0.5</v>
      </c>
      <c r="P10" s="53">
        <v>39937773</v>
      </c>
      <c r="Q10" s="52">
        <f>ROUND(K10/R10*100,1)</f>
        <v>0.7</v>
      </c>
      <c r="R10" s="53">
        <v>28913840</v>
      </c>
      <c r="S10" s="54">
        <f>ROUND(K10/T10*100,1)</f>
        <v>0.5</v>
      </c>
      <c r="T10" s="55">
        <v>40539053</v>
      </c>
    </row>
    <row r="11" spans="1:20" ht="26.1" customHeight="1">
      <c r="A11" s="1">
        <v>3</v>
      </c>
      <c r="B11" s="94" t="s">
        <v>15</v>
      </c>
      <c r="C11" s="95"/>
      <c r="D11" s="96"/>
      <c r="E11" s="49">
        <f>F11+G11</f>
        <v>20000</v>
      </c>
      <c r="F11" s="50">
        <v>0</v>
      </c>
      <c r="G11" s="49">
        <v>20000</v>
      </c>
      <c r="H11" s="49">
        <f>I11+J11</f>
        <v>10000</v>
      </c>
      <c r="I11" s="50">
        <v>0</v>
      </c>
      <c r="J11" s="49">
        <v>10000</v>
      </c>
      <c r="K11" s="43">
        <f>E11+H11</f>
        <v>30000</v>
      </c>
      <c r="L11" s="43">
        <f t="shared" si="0"/>
        <v>80799412</v>
      </c>
      <c r="M11" s="44">
        <v>80799412</v>
      </c>
      <c r="N11" s="51">
        <f t="shared" ref="N11" si="1">ROUND(K11/L11*100,1)</f>
        <v>0</v>
      </c>
      <c r="O11" s="52">
        <f>ROUND(K11/P11*100,1)</f>
        <v>0.1</v>
      </c>
      <c r="P11" s="53">
        <v>39928376</v>
      </c>
      <c r="Q11" s="52">
        <f>ROUND(K11/R11*100,1)</f>
        <v>0.1</v>
      </c>
      <c r="R11" s="53">
        <v>22340377</v>
      </c>
      <c r="S11" s="54">
        <f>ROUND(K11/T11*100,1)</f>
        <v>0.1</v>
      </c>
      <c r="T11" s="55">
        <v>41801596</v>
      </c>
    </row>
    <row r="12" spans="1:20" ht="26.1" customHeight="1">
      <c r="A12" s="1">
        <v>4</v>
      </c>
      <c r="B12" s="94" t="s">
        <v>16</v>
      </c>
      <c r="C12" s="95"/>
      <c r="D12" s="96"/>
      <c r="E12" s="49" t="s">
        <v>46</v>
      </c>
      <c r="F12" s="50" t="s">
        <v>17</v>
      </c>
      <c r="G12" s="49" t="s">
        <v>17</v>
      </c>
      <c r="H12" s="49" t="s">
        <v>46</v>
      </c>
      <c r="I12" s="50">
        <v>0</v>
      </c>
      <c r="J12" s="49">
        <v>0</v>
      </c>
      <c r="K12" s="43" t="s">
        <v>46</v>
      </c>
      <c r="L12" s="43">
        <f t="shared" si="0"/>
        <v>80516306</v>
      </c>
      <c r="M12" s="44">
        <v>80516306</v>
      </c>
      <c r="N12" s="51" t="s">
        <v>47</v>
      </c>
      <c r="O12" s="49" t="s">
        <v>46</v>
      </c>
      <c r="P12" s="53">
        <v>38398512</v>
      </c>
      <c r="Q12" s="49" t="s">
        <v>46</v>
      </c>
      <c r="R12" s="53">
        <v>28445769</v>
      </c>
      <c r="S12" s="56" t="s">
        <v>46</v>
      </c>
      <c r="T12" s="55">
        <v>39386231</v>
      </c>
    </row>
    <row r="13" spans="1:20" ht="26.1" customHeight="1">
      <c r="A13" s="1">
        <v>5</v>
      </c>
      <c r="B13" s="79" t="s">
        <v>18</v>
      </c>
      <c r="C13" s="80"/>
      <c r="D13" s="81"/>
      <c r="E13" s="49">
        <f>F13+G13</f>
        <v>20000</v>
      </c>
      <c r="F13" s="50">
        <v>0</v>
      </c>
      <c r="G13" s="57">
        <v>20000</v>
      </c>
      <c r="H13" s="49">
        <f t="shared" ref="H13:H22" si="2">I13+J13</f>
        <v>2639875</v>
      </c>
      <c r="I13" s="50">
        <v>2639875</v>
      </c>
      <c r="J13" s="50">
        <v>0</v>
      </c>
      <c r="K13" s="58">
        <f t="shared" ref="K13:K22" si="3">E13+H13</f>
        <v>2659875</v>
      </c>
      <c r="L13" s="43">
        <f t="shared" si="0"/>
        <v>62081371</v>
      </c>
      <c r="M13" s="44">
        <v>62081371</v>
      </c>
      <c r="N13" s="51">
        <f t="shared" ref="N13:N22" si="4">ROUND(K13/L13*100,1)</f>
        <v>4.3</v>
      </c>
      <c r="O13" s="52">
        <f t="shared" ref="O13:O22" si="5">ROUND(K13/P13*100,1)</f>
        <v>13.7</v>
      </c>
      <c r="P13" s="53">
        <v>19400365</v>
      </c>
      <c r="Q13" s="52">
        <f t="shared" ref="Q13:Q22" si="6">ROUND(K13/R13*100,1)</f>
        <v>12.4</v>
      </c>
      <c r="R13" s="59">
        <v>21430735</v>
      </c>
      <c r="S13" s="54">
        <f t="shared" ref="S13:S22" si="7">ROUND(K13/T13*100,1)</f>
        <v>9.3000000000000007</v>
      </c>
      <c r="T13" s="55">
        <v>28535185</v>
      </c>
    </row>
    <row r="14" spans="1:20" ht="26.1" customHeight="1">
      <c r="A14" s="1">
        <v>6</v>
      </c>
      <c r="B14" s="91" t="s">
        <v>19</v>
      </c>
      <c r="C14" s="92"/>
      <c r="D14" s="93"/>
      <c r="E14" s="41" t="s">
        <v>46</v>
      </c>
      <c r="F14" s="42">
        <v>0</v>
      </c>
      <c r="G14" s="41">
        <v>0</v>
      </c>
      <c r="H14" s="41">
        <f t="shared" si="2"/>
        <v>4000000</v>
      </c>
      <c r="I14" s="42">
        <v>4000000</v>
      </c>
      <c r="J14" s="42">
        <v>0</v>
      </c>
      <c r="K14" s="43">
        <f t="shared" si="3"/>
        <v>4000000</v>
      </c>
      <c r="L14" s="60">
        <f t="shared" si="0"/>
        <v>140931324</v>
      </c>
      <c r="M14" s="44">
        <v>140931324</v>
      </c>
      <c r="N14" s="61">
        <f t="shared" si="4"/>
        <v>2.8</v>
      </c>
      <c r="O14" s="45">
        <f t="shared" si="5"/>
        <v>7.6</v>
      </c>
      <c r="P14" s="44">
        <v>52299716</v>
      </c>
      <c r="Q14" s="45">
        <f t="shared" si="6"/>
        <v>10.7</v>
      </c>
      <c r="R14" s="46">
        <v>37247702</v>
      </c>
      <c r="S14" s="47">
        <f t="shared" si="7"/>
        <v>7.4</v>
      </c>
      <c r="T14" s="48">
        <v>53804102</v>
      </c>
    </row>
    <row r="15" spans="1:20" ht="26.1" customHeight="1">
      <c r="A15" s="1">
        <v>7</v>
      </c>
      <c r="B15" s="94" t="s">
        <v>20</v>
      </c>
      <c r="C15" s="95"/>
      <c r="D15" s="96"/>
      <c r="E15" s="49">
        <f t="shared" ref="E15:E22" si="8">F15+G15</f>
        <v>20000</v>
      </c>
      <c r="F15" s="50">
        <v>0</v>
      </c>
      <c r="G15" s="49">
        <v>20000</v>
      </c>
      <c r="H15" s="49">
        <f t="shared" si="2"/>
        <v>10000</v>
      </c>
      <c r="I15" s="50">
        <v>0</v>
      </c>
      <c r="J15" s="49">
        <v>10000</v>
      </c>
      <c r="K15" s="43">
        <f t="shared" si="3"/>
        <v>30000</v>
      </c>
      <c r="L15" s="43">
        <f t="shared" si="0"/>
        <v>52893142</v>
      </c>
      <c r="M15" s="44">
        <v>52893142</v>
      </c>
      <c r="N15" s="51">
        <f t="shared" si="4"/>
        <v>0.1</v>
      </c>
      <c r="O15" s="52">
        <f t="shared" si="5"/>
        <v>0.1</v>
      </c>
      <c r="P15" s="53">
        <v>20669603</v>
      </c>
      <c r="Q15" s="52">
        <f t="shared" si="6"/>
        <v>0.2</v>
      </c>
      <c r="R15" s="53">
        <v>17274454</v>
      </c>
      <c r="S15" s="54">
        <f t="shared" si="7"/>
        <v>0.1</v>
      </c>
      <c r="T15" s="55">
        <v>22997159</v>
      </c>
    </row>
    <row r="16" spans="1:20" ht="26.1" customHeight="1">
      <c r="A16" s="1">
        <v>8</v>
      </c>
      <c r="B16" s="94" t="s">
        <v>21</v>
      </c>
      <c r="C16" s="95"/>
      <c r="D16" s="96"/>
      <c r="E16" s="49">
        <f t="shared" si="8"/>
        <v>20000</v>
      </c>
      <c r="F16" s="50">
        <v>0</v>
      </c>
      <c r="G16" s="49">
        <v>20000</v>
      </c>
      <c r="H16" s="49">
        <f t="shared" si="2"/>
        <v>10000</v>
      </c>
      <c r="I16" s="50">
        <v>0</v>
      </c>
      <c r="J16" s="49">
        <v>10000</v>
      </c>
      <c r="K16" s="43">
        <f t="shared" si="3"/>
        <v>30000</v>
      </c>
      <c r="L16" s="43">
        <f t="shared" si="0"/>
        <v>108072221</v>
      </c>
      <c r="M16" s="44">
        <v>108072221</v>
      </c>
      <c r="N16" s="51">
        <f t="shared" si="4"/>
        <v>0</v>
      </c>
      <c r="O16" s="52">
        <f t="shared" si="5"/>
        <v>0.1</v>
      </c>
      <c r="P16" s="53">
        <v>46881032</v>
      </c>
      <c r="Q16" s="52">
        <f t="shared" si="6"/>
        <v>0.1</v>
      </c>
      <c r="R16" s="53">
        <v>33109491</v>
      </c>
      <c r="S16" s="54">
        <f t="shared" si="7"/>
        <v>0.1</v>
      </c>
      <c r="T16" s="55">
        <v>48211933</v>
      </c>
    </row>
    <row r="17" spans="1:20" ht="26.1" customHeight="1">
      <c r="A17" s="1">
        <v>9</v>
      </c>
      <c r="B17" s="94" t="s">
        <v>22</v>
      </c>
      <c r="C17" s="95"/>
      <c r="D17" s="96"/>
      <c r="E17" s="49">
        <f t="shared" si="8"/>
        <v>20000</v>
      </c>
      <c r="F17" s="50">
        <v>0</v>
      </c>
      <c r="G17" s="49">
        <v>20000</v>
      </c>
      <c r="H17" s="49">
        <f t="shared" si="2"/>
        <v>10000</v>
      </c>
      <c r="I17" s="50">
        <v>0</v>
      </c>
      <c r="J17" s="49">
        <v>10000</v>
      </c>
      <c r="K17" s="43">
        <f t="shared" si="3"/>
        <v>30000</v>
      </c>
      <c r="L17" s="43">
        <f t="shared" si="0"/>
        <v>200807500</v>
      </c>
      <c r="M17" s="44">
        <v>200807500</v>
      </c>
      <c r="N17" s="51">
        <f t="shared" si="4"/>
        <v>0</v>
      </c>
      <c r="O17" s="52">
        <f t="shared" si="5"/>
        <v>0</v>
      </c>
      <c r="P17" s="53">
        <v>68786200</v>
      </c>
      <c r="Q17" s="52">
        <f t="shared" si="6"/>
        <v>0</v>
      </c>
      <c r="R17" s="53">
        <v>62413350</v>
      </c>
      <c r="S17" s="54">
        <f t="shared" si="7"/>
        <v>0</v>
      </c>
      <c r="T17" s="55">
        <v>83594498</v>
      </c>
    </row>
    <row r="18" spans="1:20" ht="26.1" customHeight="1">
      <c r="A18" s="1">
        <v>10</v>
      </c>
      <c r="B18" s="79" t="s">
        <v>23</v>
      </c>
      <c r="C18" s="80"/>
      <c r="D18" s="81"/>
      <c r="E18" s="49">
        <f t="shared" si="8"/>
        <v>20000</v>
      </c>
      <c r="F18" s="62">
        <v>0</v>
      </c>
      <c r="G18" s="57">
        <v>20000</v>
      </c>
      <c r="H18" s="49">
        <f t="shared" si="2"/>
        <v>10000</v>
      </c>
      <c r="I18" s="50">
        <v>0</v>
      </c>
      <c r="J18" s="50">
        <v>10000</v>
      </c>
      <c r="K18" s="58">
        <f t="shared" si="3"/>
        <v>30000</v>
      </c>
      <c r="L18" s="58">
        <f t="shared" si="0"/>
        <v>53583172</v>
      </c>
      <c r="M18" s="44">
        <v>53583172</v>
      </c>
      <c r="N18" s="51">
        <f t="shared" si="4"/>
        <v>0.1</v>
      </c>
      <c r="O18" s="52">
        <f t="shared" si="5"/>
        <v>0.1</v>
      </c>
      <c r="P18" s="53">
        <v>21986121</v>
      </c>
      <c r="Q18" s="52">
        <f t="shared" si="6"/>
        <v>0.2</v>
      </c>
      <c r="R18" s="59">
        <v>18270848</v>
      </c>
      <c r="S18" s="54">
        <f t="shared" si="7"/>
        <v>0.1</v>
      </c>
      <c r="T18" s="55">
        <v>23914781</v>
      </c>
    </row>
    <row r="19" spans="1:20" ht="26.1" customHeight="1">
      <c r="A19" s="1">
        <v>11</v>
      </c>
      <c r="B19" s="91" t="s">
        <v>24</v>
      </c>
      <c r="C19" s="92"/>
      <c r="D19" s="93"/>
      <c r="E19" s="41">
        <f t="shared" si="8"/>
        <v>20000</v>
      </c>
      <c r="F19" s="42">
        <v>0</v>
      </c>
      <c r="G19" s="41">
        <v>20000</v>
      </c>
      <c r="H19" s="41">
        <f t="shared" si="2"/>
        <v>130000</v>
      </c>
      <c r="I19" s="42">
        <v>0</v>
      </c>
      <c r="J19" s="42">
        <v>130000</v>
      </c>
      <c r="K19" s="43">
        <f t="shared" si="3"/>
        <v>150000</v>
      </c>
      <c r="L19" s="60">
        <f t="shared" si="0"/>
        <v>83018617</v>
      </c>
      <c r="M19" s="44">
        <v>83018617</v>
      </c>
      <c r="N19" s="61">
        <f t="shared" si="4"/>
        <v>0.2</v>
      </c>
      <c r="O19" s="45">
        <f t="shared" si="5"/>
        <v>0.5</v>
      </c>
      <c r="P19" s="44">
        <v>30977059</v>
      </c>
      <c r="Q19" s="45">
        <f t="shared" si="6"/>
        <v>0.5</v>
      </c>
      <c r="R19" s="46">
        <v>28088775</v>
      </c>
      <c r="S19" s="47">
        <f t="shared" si="7"/>
        <v>0.4</v>
      </c>
      <c r="T19" s="48">
        <v>38048196</v>
      </c>
    </row>
    <row r="20" spans="1:20" ht="26.1" customHeight="1">
      <c r="A20" s="1">
        <v>12</v>
      </c>
      <c r="B20" s="94" t="s">
        <v>25</v>
      </c>
      <c r="C20" s="95"/>
      <c r="D20" s="96"/>
      <c r="E20" s="49">
        <f t="shared" si="8"/>
        <v>20000</v>
      </c>
      <c r="F20" s="50">
        <v>0</v>
      </c>
      <c r="G20" s="49">
        <v>20000</v>
      </c>
      <c r="H20" s="49">
        <f t="shared" si="2"/>
        <v>130000</v>
      </c>
      <c r="I20" s="50">
        <v>0</v>
      </c>
      <c r="J20" s="49">
        <v>130000</v>
      </c>
      <c r="K20" s="43">
        <f t="shared" si="3"/>
        <v>150000</v>
      </c>
      <c r="L20" s="43">
        <f t="shared" si="0"/>
        <v>83680637</v>
      </c>
      <c r="M20" s="44">
        <v>83680637</v>
      </c>
      <c r="N20" s="51">
        <f t="shared" si="4"/>
        <v>0.2</v>
      </c>
      <c r="O20" s="52">
        <f t="shared" si="5"/>
        <v>0.5</v>
      </c>
      <c r="P20" s="53">
        <v>30479635</v>
      </c>
      <c r="Q20" s="52">
        <f t="shared" si="6"/>
        <v>0.5</v>
      </c>
      <c r="R20" s="53">
        <v>27641812</v>
      </c>
      <c r="S20" s="54">
        <f t="shared" si="7"/>
        <v>0.4</v>
      </c>
      <c r="T20" s="55">
        <v>37378235</v>
      </c>
    </row>
    <row r="21" spans="1:20" ht="26.1" customHeight="1">
      <c r="A21" s="1">
        <v>13</v>
      </c>
      <c r="B21" s="94" t="s">
        <v>26</v>
      </c>
      <c r="C21" s="95"/>
      <c r="D21" s="96"/>
      <c r="E21" s="49">
        <f t="shared" si="8"/>
        <v>20000</v>
      </c>
      <c r="F21" s="50">
        <v>0</v>
      </c>
      <c r="G21" s="49">
        <v>20000</v>
      </c>
      <c r="H21" s="49">
        <f t="shared" si="2"/>
        <v>130000</v>
      </c>
      <c r="I21" s="50">
        <v>0</v>
      </c>
      <c r="J21" s="49">
        <v>130000</v>
      </c>
      <c r="K21" s="43">
        <f t="shared" si="3"/>
        <v>150000</v>
      </c>
      <c r="L21" s="43">
        <f t="shared" si="0"/>
        <v>70827132</v>
      </c>
      <c r="M21" s="44">
        <v>70827132</v>
      </c>
      <c r="N21" s="51">
        <f t="shared" si="4"/>
        <v>0.2</v>
      </c>
      <c r="O21" s="52">
        <f t="shared" si="5"/>
        <v>0.7</v>
      </c>
      <c r="P21" s="53">
        <v>20857378</v>
      </c>
      <c r="Q21" s="52">
        <f t="shared" si="6"/>
        <v>0.6</v>
      </c>
      <c r="R21" s="53">
        <v>24086703</v>
      </c>
      <c r="S21" s="54">
        <f t="shared" si="7"/>
        <v>0.5</v>
      </c>
      <c r="T21" s="55">
        <v>31643530</v>
      </c>
    </row>
    <row r="22" spans="1:20" ht="26.1" customHeight="1">
      <c r="A22" s="1">
        <v>14</v>
      </c>
      <c r="B22" s="94" t="s">
        <v>27</v>
      </c>
      <c r="C22" s="95"/>
      <c r="D22" s="96"/>
      <c r="E22" s="49">
        <f t="shared" si="8"/>
        <v>20000</v>
      </c>
      <c r="F22" s="50">
        <v>0</v>
      </c>
      <c r="G22" s="49">
        <v>20000</v>
      </c>
      <c r="H22" s="49">
        <f t="shared" si="2"/>
        <v>130000</v>
      </c>
      <c r="I22" s="50">
        <v>0</v>
      </c>
      <c r="J22" s="49">
        <v>130000</v>
      </c>
      <c r="K22" s="43">
        <f t="shared" si="3"/>
        <v>150000</v>
      </c>
      <c r="L22" s="43">
        <f t="shared" si="0"/>
        <v>59366470</v>
      </c>
      <c r="M22" s="44">
        <v>59366470</v>
      </c>
      <c r="N22" s="51">
        <f t="shared" si="4"/>
        <v>0.3</v>
      </c>
      <c r="O22" s="52">
        <f t="shared" si="5"/>
        <v>0.6</v>
      </c>
      <c r="P22" s="53">
        <v>23566389</v>
      </c>
      <c r="Q22" s="52">
        <f t="shared" si="6"/>
        <v>0.8</v>
      </c>
      <c r="R22" s="53">
        <v>19203299</v>
      </c>
      <c r="S22" s="54">
        <f t="shared" si="7"/>
        <v>0.6</v>
      </c>
      <c r="T22" s="55">
        <v>24820730</v>
      </c>
    </row>
    <row r="23" spans="1:20" ht="26.1" customHeight="1">
      <c r="A23" s="1">
        <v>15</v>
      </c>
      <c r="B23" s="79" t="s">
        <v>28</v>
      </c>
      <c r="C23" s="80"/>
      <c r="D23" s="81"/>
      <c r="E23" s="58" t="s">
        <v>47</v>
      </c>
      <c r="F23" s="63" t="s">
        <v>17</v>
      </c>
      <c r="G23" s="58" t="s">
        <v>17</v>
      </c>
      <c r="H23" s="58" t="s">
        <v>45</v>
      </c>
      <c r="I23" s="50" t="s">
        <v>45</v>
      </c>
      <c r="J23" s="50" t="s">
        <v>45</v>
      </c>
      <c r="K23" s="58" t="s">
        <v>45</v>
      </c>
      <c r="L23" s="58">
        <f t="shared" si="0"/>
        <v>35253305</v>
      </c>
      <c r="M23" s="44">
        <v>35253305</v>
      </c>
      <c r="N23" s="51" t="s">
        <v>45</v>
      </c>
      <c r="O23" s="64" t="s">
        <v>45</v>
      </c>
      <c r="P23" s="53" t="s">
        <v>45</v>
      </c>
      <c r="Q23" s="64" t="s">
        <v>45</v>
      </c>
      <c r="R23" s="59" t="s">
        <v>45</v>
      </c>
      <c r="S23" s="65" t="s">
        <v>45</v>
      </c>
      <c r="T23" s="55">
        <v>16764713</v>
      </c>
    </row>
    <row r="24" spans="1:20" ht="26.1" customHeight="1">
      <c r="A24" s="1">
        <v>16</v>
      </c>
      <c r="B24" s="91" t="s">
        <v>29</v>
      </c>
      <c r="C24" s="92"/>
      <c r="D24" s="93"/>
      <c r="E24" s="41" t="s">
        <v>45</v>
      </c>
      <c r="F24" s="42" t="s">
        <v>17</v>
      </c>
      <c r="G24" s="41" t="s">
        <v>17</v>
      </c>
      <c r="H24" s="41" t="s">
        <v>45</v>
      </c>
      <c r="I24" s="42" t="s">
        <v>45</v>
      </c>
      <c r="J24" s="42" t="s">
        <v>45</v>
      </c>
      <c r="K24" s="43" t="s">
        <v>45</v>
      </c>
      <c r="L24" s="60">
        <f t="shared" si="0"/>
        <v>29802966</v>
      </c>
      <c r="M24" s="44">
        <v>29802966</v>
      </c>
      <c r="N24" s="61" t="s">
        <v>45</v>
      </c>
      <c r="O24" s="49" t="s">
        <v>45</v>
      </c>
      <c r="P24" s="44" t="s">
        <v>45</v>
      </c>
      <c r="Q24" s="49" t="s">
        <v>45</v>
      </c>
      <c r="R24" s="46" t="s">
        <v>45</v>
      </c>
      <c r="S24" s="56" t="s">
        <v>45</v>
      </c>
      <c r="T24" s="48">
        <v>12566383</v>
      </c>
    </row>
    <row r="25" spans="1:20" ht="26.1" customHeight="1">
      <c r="A25" s="1">
        <v>17</v>
      </c>
      <c r="B25" s="94" t="s">
        <v>30</v>
      </c>
      <c r="C25" s="95"/>
      <c r="D25" s="96"/>
      <c r="E25" s="49" t="s">
        <v>45</v>
      </c>
      <c r="F25" s="50" t="s">
        <v>17</v>
      </c>
      <c r="G25" s="49" t="s">
        <v>17</v>
      </c>
      <c r="H25" s="49" t="s">
        <v>45</v>
      </c>
      <c r="I25" s="50" t="s">
        <v>45</v>
      </c>
      <c r="J25" s="49" t="s">
        <v>45</v>
      </c>
      <c r="K25" s="43" t="s">
        <v>45</v>
      </c>
      <c r="L25" s="43">
        <f t="shared" si="0"/>
        <v>35786216</v>
      </c>
      <c r="M25" s="44">
        <v>35786216</v>
      </c>
      <c r="N25" s="51" t="s">
        <v>45</v>
      </c>
      <c r="O25" s="49" t="s">
        <v>45</v>
      </c>
      <c r="P25" s="53" t="s">
        <v>45</v>
      </c>
      <c r="Q25" s="49" t="s">
        <v>45</v>
      </c>
      <c r="R25" s="53" t="s">
        <v>45</v>
      </c>
      <c r="S25" s="56" t="s">
        <v>45</v>
      </c>
      <c r="T25" s="55">
        <v>17535836</v>
      </c>
    </row>
    <row r="26" spans="1:20" ht="26.1" customHeight="1">
      <c r="A26" s="1">
        <v>18</v>
      </c>
      <c r="B26" s="94" t="s">
        <v>31</v>
      </c>
      <c r="C26" s="95"/>
      <c r="D26" s="96"/>
      <c r="E26" s="49" t="s">
        <v>45</v>
      </c>
      <c r="F26" s="50" t="s">
        <v>17</v>
      </c>
      <c r="G26" s="49" t="s">
        <v>17</v>
      </c>
      <c r="H26" s="49" t="s">
        <v>45</v>
      </c>
      <c r="I26" s="50" t="s">
        <v>45</v>
      </c>
      <c r="J26" s="49" t="s">
        <v>45</v>
      </c>
      <c r="K26" s="43" t="s">
        <v>45</v>
      </c>
      <c r="L26" s="43">
        <f t="shared" si="0"/>
        <v>39429145</v>
      </c>
      <c r="M26" s="44">
        <v>39429145</v>
      </c>
      <c r="N26" s="51" t="s">
        <v>45</v>
      </c>
      <c r="O26" s="49" t="s">
        <v>45</v>
      </c>
      <c r="P26" s="53" t="s">
        <v>45</v>
      </c>
      <c r="Q26" s="49" t="s">
        <v>45</v>
      </c>
      <c r="R26" s="53" t="s">
        <v>45</v>
      </c>
      <c r="S26" s="56" t="s">
        <v>45</v>
      </c>
      <c r="T26" s="55">
        <v>18180522</v>
      </c>
    </row>
    <row r="27" spans="1:20" ht="26.1" customHeight="1">
      <c r="A27" s="1">
        <v>19</v>
      </c>
      <c r="B27" s="94" t="s">
        <v>32</v>
      </c>
      <c r="C27" s="95"/>
      <c r="D27" s="96"/>
      <c r="E27" s="49" t="s">
        <v>45</v>
      </c>
      <c r="F27" s="50" t="s">
        <v>17</v>
      </c>
      <c r="G27" s="49" t="s">
        <v>17</v>
      </c>
      <c r="H27" s="49" t="s">
        <v>45</v>
      </c>
      <c r="I27" s="50" t="s">
        <v>45</v>
      </c>
      <c r="J27" s="49" t="s">
        <v>45</v>
      </c>
      <c r="K27" s="43" t="s">
        <v>45</v>
      </c>
      <c r="L27" s="43">
        <f t="shared" si="0"/>
        <v>38105882</v>
      </c>
      <c r="M27" s="44">
        <v>38105882</v>
      </c>
      <c r="N27" s="51" t="s">
        <v>45</v>
      </c>
      <c r="O27" s="49" t="s">
        <v>45</v>
      </c>
      <c r="P27" s="53" t="s">
        <v>45</v>
      </c>
      <c r="Q27" s="49" t="s">
        <v>45</v>
      </c>
      <c r="R27" s="53" t="s">
        <v>45</v>
      </c>
      <c r="S27" s="56" t="s">
        <v>45</v>
      </c>
      <c r="T27" s="55">
        <v>16549111</v>
      </c>
    </row>
    <row r="28" spans="1:20" ht="26.1" customHeight="1">
      <c r="A28" s="1">
        <v>20</v>
      </c>
      <c r="B28" s="79" t="s">
        <v>33</v>
      </c>
      <c r="C28" s="80"/>
      <c r="D28" s="81"/>
      <c r="E28" s="57" t="s">
        <v>45</v>
      </c>
      <c r="F28" s="62" t="s">
        <v>17</v>
      </c>
      <c r="G28" s="57" t="s">
        <v>17</v>
      </c>
      <c r="H28" s="57" t="s">
        <v>45</v>
      </c>
      <c r="I28" s="62" t="s">
        <v>45</v>
      </c>
      <c r="J28" s="62" t="s">
        <v>45</v>
      </c>
      <c r="K28" s="58" t="s">
        <v>45</v>
      </c>
      <c r="L28" s="58">
        <f t="shared" si="0"/>
        <v>50470918</v>
      </c>
      <c r="M28" s="44">
        <v>50470918</v>
      </c>
      <c r="N28" s="51" t="s">
        <v>45</v>
      </c>
      <c r="O28" s="57" t="s">
        <v>45</v>
      </c>
      <c r="P28" s="66" t="s">
        <v>45</v>
      </c>
      <c r="Q28" s="57" t="s">
        <v>45</v>
      </c>
      <c r="R28" s="67" t="s">
        <v>45</v>
      </c>
      <c r="S28" s="68" t="s">
        <v>45</v>
      </c>
      <c r="T28" s="55">
        <v>24511207</v>
      </c>
    </row>
    <row r="29" spans="1:20" ht="26.1" customHeight="1">
      <c r="A29" s="1">
        <v>21</v>
      </c>
      <c r="B29" s="91" t="s">
        <v>34</v>
      </c>
      <c r="C29" s="92"/>
      <c r="D29" s="93"/>
      <c r="E29" s="49" t="s">
        <v>45</v>
      </c>
      <c r="F29" s="50" t="s">
        <v>17</v>
      </c>
      <c r="G29" s="49" t="s">
        <v>17</v>
      </c>
      <c r="H29" s="49" t="s">
        <v>45</v>
      </c>
      <c r="I29" s="50" t="s">
        <v>45</v>
      </c>
      <c r="J29" s="50" t="s">
        <v>45</v>
      </c>
      <c r="K29" s="43" t="s">
        <v>45</v>
      </c>
      <c r="L29" s="43">
        <f t="shared" si="0"/>
        <v>33521811</v>
      </c>
      <c r="M29" s="44">
        <v>33521811</v>
      </c>
      <c r="N29" s="61" t="s">
        <v>45</v>
      </c>
      <c r="O29" s="49" t="s">
        <v>45</v>
      </c>
      <c r="P29" s="53" t="s">
        <v>45</v>
      </c>
      <c r="Q29" s="49" t="s">
        <v>45</v>
      </c>
      <c r="R29" s="59" t="s">
        <v>45</v>
      </c>
      <c r="S29" s="56" t="s">
        <v>45</v>
      </c>
      <c r="T29" s="48">
        <v>15049194</v>
      </c>
    </row>
    <row r="30" spans="1:20" ht="26.1" customHeight="1">
      <c r="A30" s="1">
        <v>22</v>
      </c>
      <c r="B30" s="94" t="s">
        <v>35</v>
      </c>
      <c r="C30" s="95"/>
      <c r="D30" s="96"/>
      <c r="E30" s="49" t="s">
        <v>45</v>
      </c>
      <c r="F30" s="50">
        <v>0</v>
      </c>
      <c r="G30" s="49">
        <v>0</v>
      </c>
      <c r="H30" s="49">
        <f>I30+J30</f>
        <v>20000</v>
      </c>
      <c r="I30" s="50">
        <v>0</v>
      </c>
      <c r="J30" s="49">
        <v>20000</v>
      </c>
      <c r="K30" s="43">
        <f>E30+H30</f>
        <v>20000</v>
      </c>
      <c r="L30" s="43">
        <f t="shared" si="0"/>
        <v>71642396</v>
      </c>
      <c r="M30" s="44">
        <v>71642396</v>
      </c>
      <c r="N30" s="51">
        <f>ROUND(K30/L30*100,1)</f>
        <v>0</v>
      </c>
      <c r="O30" s="52">
        <f>ROUND(K30/P30*100,1)</f>
        <v>0.1</v>
      </c>
      <c r="P30" s="53">
        <v>29291044</v>
      </c>
      <c r="Q30" s="52">
        <f>ROUND(K30/R30*100,1)</f>
        <v>0.1</v>
      </c>
      <c r="R30" s="53">
        <v>22180307</v>
      </c>
      <c r="S30" s="54">
        <f>ROUND(K30/T30*100,1)</f>
        <v>0.1</v>
      </c>
      <c r="T30" s="55">
        <v>30791116</v>
      </c>
    </row>
    <row r="31" spans="1:20" ht="26.1" customHeight="1">
      <c r="A31" s="1">
        <v>23</v>
      </c>
      <c r="B31" s="94" t="s">
        <v>36</v>
      </c>
      <c r="C31" s="95"/>
      <c r="D31" s="96"/>
      <c r="E31" s="49" t="s">
        <v>45</v>
      </c>
      <c r="F31" s="50">
        <v>0</v>
      </c>
      <c r="G31" s="49">
        <v>0</v>
      </c>
      <c r="H31" s="49">
        <f>I31+J31</f>
        <v>20000</v>
      </c>
      <c r="I31" s="50">
        <v>0</v>
      </c>
      <c r="J31" s="49">
        <v>20000</v>
      </c>
      <c r="K31" s="43">
        <f>E31+H31</f>
        <v>20000</v>
      </c>
      <c r="L31" s="43">
        <f t="shared" si="0"/>
        <v>39607171</v>
      </c>
      <c r="M31" s="44">
        <v>39607171</v>
      </c>
      <c r="N31" s="51">
        <f>ROUND(K31/L31*100,1)</f>
        <v>0.1</v>
      </c>
      <c r="O31" s="52">
        <f>ROUND(K31/P31*100,1)</f>
        <v>0.1</v>
      </c>
      <c r="P31" s="53">
        <v>15962657</v>
      </c>
      <c r="Q31" s="52">
        <f>ROUND(K31/R31*100,1)</f>
        <v>0.1</v>
      </c>
      <c r="R31" s="53">
        <v>14248901</v>
      </c>
      <c r="S31" s="54">
        <f>ROUND(K31/T31*100,1)</f>
        <v>0.1</v>
      </c>
      <c r="T31" s="55">
        <v>19195254</v>
      </c>
    </row>
    <row r="32" spans="1:20" ht="26.1" customHeight="1">
      <c r="A32" s="1">
        <v>24</v>
      </c>
      <c r="B32" s="94" t="s">
        <v>37</v>
      </c>
      <c r="C32" s="95"/>
      <c r="D32" s="96"/>
      <c r="E32" s="43" t="s">
        <v>45</v>
      </c>
      <c r="F32" s="69" t="s">
        <v>17</v>
      </c>
      <c r="G32" s="16" t="s">
        <v>17</v>
      </c>
      <c r="H32" s="43" t="s">
        <v>45</v>
      </c>
      <c r="I32" s="50" t="s">
        <v>45</v>
      </c>
      <c r="J32" s="49" t="s">
        <v>45</v>
      </c>
      <c r="K32" s="43" t="s">
        <v>45</v>
      </c>
      <c r="L32" s="43">
        <f t="shared" si="0"/>
        <v>26794375</v>
      </c>
      <c r="M32" s="44">
        <v>26794375</v>
      </c>
      <c r="N32" s="51" t="s">
        <v>45</v>
      </c>
      <c r="O32" s="52" t="s">
        <v>45</v>
      </c>
      <c r="P32" s="53" t="s">
        <v>45</v>
      </c>
      <c r="Q32" s="52" t="s">
        <v>45</v>
      </c>
      <c r="R32" s="53" t="s">
        <v>45</v>
      </c>
      <c r="S32" s="54" t="s">
        <v>45</v>
      </c>
      <c r="T32" s="55">
        <v>12050511</v>
      </c>
    </row>
    <row r="33" spans="1:22" ht="26.1" customHeight="1">
      <c r="A33" s="1">
        <v>25</v>
      </c>
      <c r="B33" s="94" t="s">
        <v>38</v>
      </c>
      <c r="C33" s="95"/>
      <c r="D33" s="96"/>
      <c r="E33" s="49" t="s">
        <v>45</v>
      </c>
      <c r="F33" s="50">
        <v>0</v>
      </c>
      <c r="G33" s="49">
        <v>0</v>
      </c>
      <c r="H33" s="49">
        <f>I33+J33</f>
        <v>20000</v>
      </c>
      <c r="I33" s="50">
        <v>0</v>
      </c>
      <c r="J33" s="49">
        <v>20000</v>
      </c>
      <c r="K33" s="43">
        <f>E33+H33</f>
        <v>20000</v>
      </c>
      <c r="L33" s="43">
        <f t="shared" si="0"/>
        <v>37757829</v>
      </c>
      <c r="M33" s="44">
        <v>37757829</v>
      </c>
      <c r="N33" s="51">
        <f>ROUND(K33/L33*100,1)</f>
        <v>0.1</v>
      </c>
      <c r="O33" s="52">
        <f>ROUND(K33/P33*100,1)</f>
        <v>0.2</v>
      </c>
      <c r="P33" s="53">
        <v>10651879</v>
      </c>
      <c r="Q33" s="52">
        <f>ROUND(K33/R33*100,1)</f>
        <v>0.1</v>
      </c>
      <c r="R33" s="53">
        <v>13906194</v>
      </c>
      <c r="S33" s="54">
        <f>ROUND(K33/T33*100,1)</f>
        <v>0.1</v>
      </c>
      <c r="T33" s="55">
        <v>17686912</v>
      </c>
    </row>
    <row r="34" spans="1:22" ht="26.1" customHeight="1" thickBot="1">
      <c r="A34" s="1">
        <v>26</v>
      </c>
      <c r="B34" s="97" t="s">
        <v>39</v>
      </c>
      <c r="C34" s="98"/>
      <c r="D34" s="99"/>
      <c r="E34" s="70" t="s">
        <v>45</v>
      </c>
      <c r="F34" s="71" t="s">
        <v>17</v>
      </c>
      <c r="G34" s="72" t="s">
        <v>17</v>
      </c>
      <c r="H34" s="70" t="s">
        <v>45</v>
      </c>
      <c r="I34" s="73" t="s">
        <v>45</v>
      </c>
      <c r="J34" s="70" t="s">
        <v>45</v>
      </c>
      <c r="K34" s="74" t="s">
        <v>45</v>
      </c>
      <c r="L34" s="74">
        <f t="shared" si="0"/>
        <v>85173925</v>
      </c>
      <c r="M34" s="75">
        <v>85173925</v>
      </c>
      <c r="N34" s="76" t="s">
        <v>45</v>
      </c>
      <c r="O34" s="70" t="s">
        <v>45</v>
      </c>
      <c r="P34" s="77" t="s">
        <v>45</v>
      </c>
      <c r="Q34" s="70" t="s">
        <v>45</v>
      </c>
      <c r="R34" s="77" t="s">
        <v>45</v>
      </c>
      <c r="S34" s="78" t="s">
        <v>45</v>
      </c>
      <c r="T34" s="55">
        <v>42014740</v>
      </c>
    </row>
    <row r="35" spans="1:22">
      <c r="L35" s="6"/>
      <c r="M35" s="6"/>
      <c r="N35" s="6"/>
      <c r="O35" s="6"/>
      <c r="P35" s="6"/>
      <c r="Q35" s="6"/>
      <c r="R35" s="6"/>
      <c r="S35" s="6"/>
      <c r="T35" s="6"/>
    </row>
    <row r="36" spans="1:22">
      <c r="B36" s="33"/>
      <c r="L36" s="6"/>
      <c r="M36" s="6"/>
      <c r="N36" s="6"/>
      <c r="O36" s="6"/>
      <c r="P36" s="6"/>
      <c r="Q36" s="6"/>
      <c r="R36" s="6"/>
      <c r="S36" s="6"/>
      <c r="T36" s="6"/>
    </row>
    <row r="37" spans="1:22">
      <c r="L37" s="6"/>
      <c r="M37" s="6"/>
      <c r="N37" s="6"/>
      <c r="O37" s="6"/>
      <c r="P37" s="6"/>
      <c r="Q37" s="6"/>
      <c r="R37" s="6"/>
      <c r="S37" s="6"/>
      <c r="T37" s="6"/>
    </row>
    <row r="38" spans="1:22">
      <c r="L38" s="6"/>
      <c r="M38" s="6"/>
      <c r="N38" s="6"/>
      <c r="O38" s="6"/>
      <c r="P38" s="6"/>
      <c r="Q38" s="6"/>
      <c r="R38" s="6"/>
      <c r="S38" s="6"/>
    </row>
    <row r="39" spans="1:22">
      <c r="L39" s="6"/>
      <c r="M39" s="6"/>
      <c r="N39" s="6"/>
      <c r="O39" s="6"/>
      <c r="P39" s="6"/>
      <c r="Q39" s="6"/>
      <c r="R39" s="6"/>
      <c r="S39" s="6"/>
      <c r="V39" s="4"/>
    </row>
    <row r="40" spans="1:22">
      <c r="L40" s="6"/>
      <c r="M40" s="6"/>
      <c r="N40" s="6"/>
      <c r="O40" s="6"/>
      <c r="P40" s="6"/>
      <c r="Q40" s="6"/>
      <c r="R40" s="6"/>
      <c r="S40" s="6"/>
      <c r="T40" s="6"/>
    </row>
    <row r="41" spans="1:22">
      <c r="L41" s="6"/>
      <c r="M41" s="6"/>
      <c r="N41" s="6"/>
      <c r="O41" s="6"/>
      <c r="P41" s="6"/>
      <c r="Q41" s="6"/>
      <c r="R41" s="6"/>
      <c r="S41" s="6"/>
      <c r="T41" s="6"/>
    </row>
    <row r="42" spans="1:22">
      <c r="L42" s="6"/>
      <c r="M42" s="6"/>
      <c r="N42" s="6"/>
      <c r="O42" s="6"/>
      <c r="P42" s="6"/>
      <c r="Q42" s="6"/>
      <c r="R42" s="6"/>
      <c r="S42" s="6"/>
      <c r="T42" s="6"/>
    </row>
    <row r="43" spans="1:22">
      <c r="L43" s="6"/>
      <c r="M43" s="6"/>
      <c r="N43" s="6"/>
      <c r="O43" s="6"/>
      <c r="P43" s="6"/>
      <c r="Q43" s="6"/>
      <c r="R43" s="6"/>
      <c r="S43" s="6"/>
      <c r="T43" s="6"/>
    </row>
    <row r="44" spans="1:22">
      <c r="L44" s="6"/>
      <c r="M44" s="6"/>
      <c r="N44" s="6"/>
      <c r="O44" s="6"/>
      <c r="P44" s="6"/>
      <c r="Q44" s="6"/>
      <c r="R44" s="6"/>
      <c r="S44" s="6"/>
      <c r="T44" s="6"/>
    </row>
    <row r="45" spans="1:22">
      <c r="L45" s="6"/>
      <c r="M45" s="6"/>
      <c r="N45" s="6"/>
      <c r="O45" s="6"/>
      <c r="P45" s="6"/>
      <c r="Q45" s="6"/>
      <c r="R45" s="6"/>
      <c r="S45" s="6"/>
      <c r="T45" s="6"/>
    </row>
    <row r="46" spans="1:22">
      <c r="L46" s="6"/>
      <c r="M46" s="6"/>
      <c r="N46" s="6"/>
      <c r="O46" s="6"/>
      <c r="P46" s="6"/>
      <c r="Q46" s="6"/>
      <c r="R46" s="6"/>
      <c r="S46" s="6"/>
      <c r="T46" s="6"/>
    </row>
    <row r="47" spans="1:22">
      <c r="L47" s="6"/>
      <c r="M47" s="6"/>
      <c r="N47" s="6"/>
      <c r="O47" s="6"/>
      <c r="P47" s="6"/>
      <c r="Q47" s="6"/>
      <c r="R47" s="6"/>
      <c r="S47" s="6"/>
      <c r="T47" s="6"/>
    </row>
    <row r="48" spans="1:22">
      <c r="L48" s="6"/>
      <c r="M48" s="6"/>
      <c r="N48" s="6"/>
      <c r="O48" s="6"/>
      <c r="P48" s="6"/>
      <c r="Q48" s="6"/>
      <c r="R48" s="6"/>
      <c r="S48" s="6"/>
      <c r="T48" s="6"/>
    </row>
    <row r="49" spans="12:20">
      <c r="L49" s="6"/>
      <c r="M49" s="6"/>
      <c r="N49" s="6"/>
      <c r="O49" s="6"/>
      <c r="P49" s="6"/>
      <c r="Q49" s="6"/>
      <c r="R49" s="6"/>
      <c r="S49" s="6"/>
      <c r="T49" s="6"/>
    </row>
    <row r="50" spans="12:20">
      <c r="L50" s="6"/>
      <c r="M50" s="6"/>
      <c r="N50" s="6"/>
      <c r="O50" s="6"/>
      <c r="P50" s="6"/>
      <c r="Q50" s="6"/>
      <c r="R50" s="6"/>
      <c r="S50" s="6"/>
      <c r="T50" s="6"/>
    </row>
  </sheetData>
  <sheetProtection selectLockedCells="1"/>
  <mergeCells count="31">
    <mergeCell ref="B32:D32"/>
    <mergeCell ref="B33:D33"/>
    <mergeCell ref="B34:D34"/>
    <mergeCell ref="B26:D26"/>
    <mergeCell ref="B27:D27"/>
    <mergeCell ref="B28:D28"/>
    <mergeCell ref="B29:D29"/>
    <mergeCell ref="B30:D30"/>
    <mergeCell ref="B31:D31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3:D13"/>
    <mergeCell ref="N5:N7"/>
    <mergeCell ref="O5:O7"/>
    <mergeCell ref="Q5:Q7"/>
    <mergeCell ref="S5:S7"/>
    <mergeCell ref="B8:D8"/>
    <mergeCell ref="B9:D9"/>
    <mergeCell ref="B10:D10"/>
    <mergeCell ref="B11:D11"/>
    <mergeCell ref="B12:D12"/>
  </mergeCells>
  <phoneticPr fontId="3"/>
  <printOptions horizontalCentered="1" verticalCentered="1" gridLinesSet="0"/>
  <pageMargins left="0.59055118110236227" right="0.39370078740157483" top="0.51181102362204722" bottom="0.5118110236220472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〇(1)ｳ</vt:lpstr>
      <vt:lpstr>'〇(1)ｳ'!Print_Area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2023-08-18T05:27:14Z</cp:lastPrinted>
  <dcterms:created xsi:type="dcterms:W3CDTF">2023-05-24T01:07:21Z</dcterms:created>
  <dcterms:modified xsi:type="dcterms:W3CDTF">2023-08-18T05:27:19Z</dcterms:modified>
</cp:coreProperties>
</file>