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237A8DA1-DFBE-424F-9B7F-9F7B6AF435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〇(4)ｶ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'〇(4)ｶ'!$A$1:$G$48</definedName>
    <definedName name="_xlnm.Print_Area">#REF!</definedName>
    <definedName name="s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E9" i="1"/>
  <c r="D9" i="1"/>
  <c r="C9" i="1"/>
  <c r="B9" i="1"/>
  <c r="F8" i="1"/>
  <c r="E8" i="1"/>
  <c r="E7" i="1" s="1"/>
  <c r="E5" i="1" s="1"/>
  <c r="D8" i="1"/>
  <c r="C8" i="1"/>
  <c r="B8" i="1"/>
  <c r="B7" i="1" s="1"/>
  <c r="B5" i="1" s="1"/>
  <c r="F7" i="1"/>
  <c r="D7" i="1"/>
  <c r="D5" i="1" s="1"/>
  <c r="F6" i="1"/>
  <c r="F5" i="1"/>
  <c r="C7" i="1" l="1"/>
  <c r="C5" i="1" s="1"/>
</calcChain>
</file>

<file path=xl/sharedStrings.xml><?xml version="1.0" encoding="utf-8"?>
<sst xmlns="http://schemas.openxmlformats.org/spreadsheetml/2006/main" count="95" uniqueCount="89">
  <si>
    <t>按分率算定上の道路の基礎数値</t>
  </si>
  <si>
    <t>按    分    率</t>
  </si>
  <si>
    <t>交付金額</t>
    <phoneticPr fontId="4"/>
  </si>
  <si>
    <t>区</t>
  </si>
  <si>
    <t>交付金額（円）</t>
    <rPh sb="0" eb="2">
      <t>コウフ</t>
    </rPh>
    <rPh sb="2" eb="4">
      <t>キンガク</t>
    </rPh>
    <rPh sb="5" eb="6">
      <t>エン</t>
    </rPh>
    <phoneticPr fontId="6"/>
  </si>
  <si>
    <t>延  長 (ｍ)</t>
  </si>
  <si>
    <t>　面  積 (㎡)</t>
    <phoneticPr fontId="4"/>
  </si>
  <si>
    <t>延 長 分</t>
  </si>
  <si>
    <t>面 積 分</t>
  </si>
  <si>
    <t>（千円）</t>
  </si>
  <si>
    <t>分</t>
  </si>
  <si>
    <t>区計</t>
  </si>
  <si>
    <t>市町村計</t>
  </si>
  <si>
    <t>市計</t>
  </si>
  <si>
    <t>町村計</t>
  </si>
  <si>
    <t>八王子市</t>
  </si>
  <si>
    <t>八</t>
  </si>
  <si>
    <t>立川市</t>
  </si>
  <si>
    <t>立</t>
  </si>
  <si>
    <t>武蔵野市</t>
  </si>
  <si>
    <t>武</t>
  </si>
  <si>
    <t>三鷹市</t>
  </si>
  <si>
    <t>三</t>
  </si>
  <si>
    <t>青梅市</t>
  </si>
  <si>
    <t>青</t>
  </si>
  <si>
    <t>府中市</t>
  </si>
  <si>
    <t>府</t>
  </si>
  <si>
    <t>昭島市</t>
  </si>
  <si>
    <t>昭</t>
  </si>
  <si>
    <t>調布市</t>
  </si>
  <si>
    <t>調</t>
  </si>
  <si>
    <t>町田市</t>
  </si>
  <si>
    <t>町</t>
  </si>
  <si>
    <t>小金井市</t>
  </si>
  <si>
    <t>金</t>
  </si>
  <si>
    <t>小平市</t>
  </si>
  <si>
    <t>平</t>
  </si>
  <si>
    <t>日野市</t>
  </si>
  <si>
    <t>日</t>
  </si>
  <si>
    <t>東村山市</t>
  </si>
  <si>
    <t>東</t>
  </si>
  <si>
    <t>国分寺市</t>
  </si>
  <si>
    <t>国立市</t>
  </si>
  <si>
    <t>国</t>
  </si>
  <si>
    <t>福生市</t>
  </si>
  <si>
    <t>福</t>
  </si>
  <si>
    <t>狛江市</t>
  </si>
  <si>
    <t>狛</t>
  </si>
  <si>
    <t>東大和市</t>
  </si>
  <si>
    <t>大</t>
  </si>
  <si>
    <t>清瀬市</t>
  </si>
  <si>
    <t>清</t>
  </si>
  <si>
    <t>東久留米市</t>
  </si>
  <si>
    <t>久</t>
  </si>
  <si>
    <t>武蔵村山市</t>
  </si>
  <si>
    <t>村</t>
  </si>
  <si>
    <t>多摩市</t>
  </si>
  <si>
    <t>多</t>
  </si>
  <si>
    <t>稲城市</t>
  </si>
  <si>
    <t>稲</t>
  </si>
  <si>
    <t>羽村市</t>
  </si>
  <si>
    <t>羽</t>
  </si>
  <si>
    <t>あきる野市</t>
  </si>
  <si>
    <t>あ</t>
  </si>
  <si>
    <t>西東京市</t>
    <rPh sb="0" eb="4">
      <t>ニシトウキョウシ</t>
    </rPh>
    <phoneticPr fontId="4"/>
  </si>
  <si>
    <t>西</t>
    <rPh sb="0" eb="1">
      <t>ニシ</t>
    </rPh>
    <phoneticPr fontId="4"/>
  </si>
  <si>
    <t>瑞穂町</t>
  </si>
  <si>
    <t>瑞</t>
  </si>
  <si>
    <t>日の出町</t>
  </si>
  <si>
    <t>檜原村</t>
    <rPh sb="0" eb="3">
      <t>ヒノハラムラ</t>
    </rPh>
    <phoneticPr fontId="4"/>
  </si>
  <si>
    <t>檜</t>
    <rPh sb="0" eb="1">
      <t>ヒノキ</t>
    </rPh>
    <phoneticPr fontId="4"/>
  </si>
  <si>
    <t>奥多摩町</t>
  </si>
  <si>
    <t>奥</t>
  </si>
  <si>
    <t>大島町</t>
  </si>
  <si>
    <t>利島村</t>
  </si>
  <si>
    <t>利</t>
  </si>
  <si>
    <t>新島村</t>
  </si>
  <si>
    <t>新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</si>
  <si>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</si>
  <si>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</si>
  <si>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</si>
  <si>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</si>
  <si>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</si>
  <si>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</si>
  <si>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</si>
  <si>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</si>
  <si>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</si>
  <si>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区市町村計</t>
    <rPh sb="0" eb="4">
      <t>クシチョウソン</t>
    </rPh>
    <phoneticPr fontId="3"/>
  </si>
  <si>
    <t>　　カ　令和３年度　環境性能割交付金額調</t>
    <rPh sb="4" eb="6">
      <t>レイワ</t>
    </rPh>
    <rPh sb="7" eb="9">
      <t>ネンド</t>
    </rPh>
    <rPh sb="10" eb="12">
      <t>カンキョウ</t>
    </rPh>
    <rPh sb="12" eb="14">
      <t>セイノウ</t>
    </rPh>
    <rPh sb="14" eb="15">
      <t>ワリ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</si>
</sst>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"/>
    <numFmt numFmtId="177" formatCode="#,##0.0000000000;\-#,##0.0000000000"/>
    <numFmt numFmtId="178" formatCode="#,##0_ "/>
  </numFmts>
  <fonts count="10">
    <font>
      <sz val="11"/>
      <color theme="1"/>
      <name val="Yu Gothic"/>
      <family val="2"/>
      <charset val="128"/>
    </font>
    <font>
      <sz val="11"/>
      <name val="明朝"/>
      <family val="1"/>
      <charset val="128"/>
    </font>
    <font>
      <sz val="14"/>
      <name val="ＭＳ Ｐ明朝"/>
      <family val="1"/>
      <charset val="128"/>
    </font>
    <font>
      <sz val="6"/>
      <name val="Yu Gothic"/>
      <family val="2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2" fillId="2" borderId="0" xfId="2" quotePrefix="1" applyFont="1" applyFill="1" applyAlignment="1">
      <alignment horizontal="left" vertical="center"/>
    </xf>
    <xf numFmtId="0" fontId="5" fillId="2" borderId="0" xfId="2" applyFont="1" applyFill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quotePrefix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Continuous" vertical="center"/>
    </xf>
    <xf numFmtId="0" fontId="5" fillId="0" borderId="3" xfId="2" applyFont="1" applyBorder="1" applyAlignment="1">
      <alignment horizontal="centerContinuous" vertical="center"/>
    </xf>
    <xf numFmtId="0" fontId="5" fillId="0" borderId="4" xfId="2" applyFont="1" applyBorder="1" applyAlignment="1">
      <alignment horizontal="centerContinuous" vertical="center"/>
    </xf>
    <xf numFmtId="38" fontId="5" fillId="0" borderId="5" xfId="3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8" xfId="2" quotePrefix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38" fontId="5" fillId="0" borderId="9" xfId="3" applyFont="1" applyBorder="1" applyAlignment="1">
      <alignment horizontal="center" vertical="center"/>
    </xf>
    <xf numFmtId="37" fontId="5" fillId="0" borderId="10" xfId="2" applyNumberFormat="1" applyFont="1" applyBorder="1" applyAlignment="1">
      <alignment horizontal="center" vertical="center"/>
    </xf>
    <xf numFmtId="37" fontId="5" fillId="0" borderId="0" xfId="2" applyNumberFormat="1" applyFont="1" applyAlignment="1">
      <alignment vertical="center"/>
    </xf>
    <xf numFmtId="37" fontId="5" fillId="0" borderId="0" xfId="2" applyNumberFormat="1" applyFont="1" applyAlignment="1">
      <alignment horizontal="center" vertical="center"/>
    </xf>
    <xf numFmtId="0" fontId="7" fillId="0" borderId="11" xfId="2" quotePrefix="1" applyFont="1" applyBorder="1" applyAlignment="1">
      <alignment horizontal="distributed" vertical="center"/>
    </xf>
    <xf numFmtId="37" fontId="7" fillId="0" borderId="12" xfId="2" applyNumberFormat="1" applyFont="1" applyBorder="1" applyAlignment="1">
      <alignment vertical="center"/>
    </xf>
    <xf numFmtId="176" fontId="7" fillId="0" borderId="13" xfId="2" applyNumberFormat="1" applyFont="1" applyBorder="1" applyAlignment="1">
      <alignment vertical="center"/>
    </xf>
    <xf numFmtId="37" fontId="5" fillId="0" borderId="14" xfId="2" applyNumberFormat="1" applyFont="1" applyBorder="1" applyAlignment="1">
      <alignment vertical="center"/>
    </xf>
    <xf numFmtId="0" fontId="7" fillId="0" borderId="11" xfId="2" applyFont="1" applyBorder="1" applyAlignment="1">
      <alignment horizontal="distributed" vertical="center"/>
    </xf>
    <xf numFmtId="38" fontId="7" fillId="0" borderId="0" xfId="3" applyFont="1" applyBorder="1" applyAlignment="1" applyProtection="1">
      <alignment vertical="center"/>
    </xf>
    <xf numFmtId="0" fontId="5" fillId="0" borderId="14" xfId="2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38" fontId="5" fillId="0" borderId="0" xfId="3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7" fillId="0" borderId="7" xfId="2" applyFont="1" applyBorder="1" applyAlignment="1">
      <alignment horizontal="distributed" vertical="center"/>
    </xf>
    <xf numFmtId="37" fontId="7" fillId="0" borderId="8" xfId="2" applyNumberFormat="1" applyFont="1" applyBorder="1" applyAlignment="1">
      <alignment vertical="center"/>
    </xf>
    <xf numFmtId="176" fontId="7" fillId="0" borderId="8" xfId="2" applyNumberFormat="1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9" fillId="0" borderId="11" xfId="2" applyFont="1" applyBorder="1" applyAlignment="1">
      <alignment horizontal="distributed" vertical="center"/>
    </xf>
    <xf numFmtId="0" fontId="5" fillId="0" borderId="14" xfId="2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0" fontId="9" fillId="0" borderId="7" xfId="2" applyFont="1" applyBorder="1" applyAlignment="1">
      <alignment horizontal="distributed" vertical="center"/>
    </xf>
    <xf numFmtId="0" fontId="5" fillId="0" borderId="10" xfId="2" applyFont="1" applyBorder="1" applyAlignment="1">
      <alignment horizontal="center" vertical="center"/>
    </xf>
    <xf numFmtId="38" fontId="5" fillId="0" borderId="0" xfId="3" applyFont="1" applyAlignment="1">
      <alignment vertical="center"/>
    </xf>
    <xf numFmtId="0" fontId="9" fillId="3" borderId="15" xfId="2" applyFont="1" applyFill="1" applyBorder="1" applyAlignment="1">
      <alignment horizontal="distributed" vertical="center"/>
    </xf>
    <xf numFmtId="0" fontId="5" fillId="0" borderId="18" xfId="2" applyFont="1" applyBorder="1" applyAlignment="1">
      <alignment horizontal="center" vertical="center"/>
    </xf>
    <xf numFmtId="178" fontId="5" fillId="3" borderId="0" xfId="2" applyNumberFormat="1" applyFont="1" applyFill="1" applyAlignment="1">
      <alignment vertical="center"/>
    </xf>
    <xf numFmtId="176" fontId="5" fillId="0" borderId="0" xfId="2" applyNumberFormat="1" applyFont="1" applyAlignment="1">
      <alignment vertical="center"/>
    </xf>
    <xf numFmtId="178" fontId="5" fillId="0" borderId="0" xfId="2" applyNumberFormat="1" applyFont="1" applyAlignment="1">
      <alignment vertical="center"/>
    </xf>
    <xf numFmtId="38" fontId="7" fillId="0" borderId="13" xfId="3" applyFont="1" applyFill="1" applyBorder="1" applyAlignment="1" applyProtection="1">
      <alignment vertical="center"/>
    </xf>
    <xf numFmtId="38" fontId="7" fillId="0" borderId="13" xfId="3" applyFont="1" applyBorder="1" applyAlignment="1" applyProtection="1">
      <alignment vertical="center"/>
    </xf>
    <xf numFmtId="38" fontId="7" fillId="2" borderId="12" xfId="3" applyFont="1" applyFill="1" applyBorder="1" applyAlignment="1" applyProtection="1">
      <alignment vertical="center"/>
    </xf>
    <xf numFmtId="38" fontId="7" fillId="0" borderId="8" xfId="3" applyFont="1" applyFill="1" applyBorder="1" applyAlignment="1" applyProtection="1">
      <alignment vertical="center"/>
    </xf>
    <xf numFmtId="178" fontId="9" fillId="0" borderId="12" xfId="2" applyNumberFormat="1" applyFont="1" applyBorder="1" applyAlignment="1" applyProtection="1">
      <alignment vertical="center"/>
      <protection locked="0"/>
    </xf>
    <xf numFmtId="176" fontId="9" fillId="0" borderId="12" xfId="2" applyNumberFormat="1" applyFont="1" applyBorder="1" applyAlignment="1" applyProtection="1">
      <alignment vertical="center"/>
      <protection locked="0"/>
    </xf>
    <xf numFmtId="176" fontId="9" fillId="0" borderId="13" xfId="2" applyNumberFormat="1" applyFont="1" applyBorder="1" applyAlignment="1" applyProtection="1">
      <alignment vertical="center"/>
      <protection locked="0"/>
    </xf>
    <xf numFmtId="38" fontId="9" fillId="0" borderId="13" xfId="3" applyFont="1" applyFill="1" applyBorder="1" applyAlignment="1" applyProtection="1">
      <alignment vertical="center"/>
      <protection locked="0"/>
    </xf>
    <xf numFmtId="38" fontId="9" fillId="0" borderId="13" xfId="3" applyFont="1" applyBorder="1" applyAlignment="1" applyProtection="1">
      <alignment vertical="center"/>
      <protection locked="0"/>
    </xf>
    <xf numFmtId="178" fontId="9" fillId="0" borderId="8" xfId="2" applyNumberFormat="1" applyFont="1" applyBorder="1" applyAlignment="1" applyProtection="1">
      <alignment vertical="center"/>
      <protection locked="0"/>
    </xf>
    <xf numFmtId="176" fontId="9" fillId="0" borderId="8" xfId="2" applyNumberFormat="1" applyFont="1" applyBorder="1" applyAlignment="1" applyProtection="1">
      <alignment vertical="center"/>
      <protection locked="0"/>
    </xf>
    <xf numFmtId="176" fontId="9" fillId="0" borderId="9" xfId="2" applyNumberFormat="1" applyFont="1" applyBorder="1" applyAlignment="1" applyProtection="1">
      <alignment vertical="center"/>
      <protection locked="0"/>
    </xf>
    <xf numFmtId="38" fontId="9" fillId="0" borderId="9" xfId="3" applyFont="1" applyBorder="1" applyAlignment="1" applyProtection="1">
      <alignment vertical="center"/>
      <protection locked="0"/>
    </xf>
    <xf numFmtId="178" fontId="9" fillId="0" borderId="16" xfId="2" applyNumberFormat="1" applyFont="1" applyBorder="1" applyAlignment="1" applyProtection="1">
      <alignment vertical="center"/>
      <protection locked="0"/>
    </xf>
    <xf numFmtId="176" fontId="9" fillId="3" borderId="16" xfId="2" applyNumberFormat="1" applyFont="1" applyFill="1" applyBorder="1" applyAlignment="1" applyProtection="1">
      <alignment vertical="center"/>
      <protection locked="0"/>
    </xf>
    <xf numFmtId="176" fontId="9" fillId="3" borderId="17" xfId="2" applyNumberFormat="1" applyFont="1" applyFill="1" applyBorder="1" applyAlignment="1" applyProtection="1">
      <alignment vertical="center"/>
      <protection locked="0"/>
    </xf>
    <xf numFmtId="38" fontId="9" fillId="3" borderId="17" xfId="3" applyFont="1" applyFill="1" applyBorder="1" applyAlignment="1" applyProtection="1">
      <alignment vertical="center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20☆Ⅲ2(4)ｺ　自動車取得税交付金【税】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85775"/>
          <a:ext cx="1028700" cy="29908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71"/>
  <sheetViews>
    <sheetView showGridLines="0" tabSelected="1" view="pageBreakPreview" zoomScale="70" zoomScaleNormal="75" zoomScaleSheetLayoutView="70" workbookViewId="0">
      <selection sqref="A1:XFD1048576"/>
    </sheetView>
  </sheetViews>
  <sheetFormatPr defaultRowHeight="13.5"/>
  <cols>
    <col min="1" max="1" width="14.875" style="3" customWidth="1"/>
    <col min="2" max="2" width="12.75" style="3" customWidth="1"/>
    <col min="3" max="3" width="14.25" style="3" customWidth="1"/>
    <col min="4" max="5" width="15.625" style="3" bestFit="1" customWidth="1"/>
    <col min="6" max="6" width="14.25" style="3" customWidth="1"/>
    <col min="7" max="7" width="3.25" style="3" customWidth="1"/>
    <col min="8" max="8" width="5.375" style="3" customWidth="1"/>
    <col min="9" max="9" width="4" style="3" customWidth="1"/>
    <col min="10" max="10" width="18.125" style="3" customWidth="1"/>
    <col min="11" max="11" width="2.375" style="3" customWidth="1"/>
    <col min="12" max="254" width="8.75" style="3"/>
    <col min="255" max="255" width="14.375" style="3" customWidth="1"/>
    <col min="256" max="257" width="12.75" style="3" customWidth="1"/>
    <col min="258" max="259" width="15.625" style="3" bestFit="1" customWidth="1"/>
    <col min="260" max="260" width="13.5" style="3" customWidth="1"/>
    <col min="261" max="261" width="12.75" style="3" customWidth="1"/>
    <col min="262" max="262" width="11" style="3" customWidth="1"/>
    <col min="263" max="263" width="3.25" style="3" customWidth="1"/>
    <col min="264" max="264" width="7.25" style="3" customWidth="1"/>
    <col min="265" max="267" width="18.125" style="3" customWidth="1"/>
    <col min="268" max="510" width="8.75" style="3"/>
    <col min="511" max="511" width="14.375" style="3" customWidth="1"/>
    <col min="512" max="513" width="12.75" style="3" customWidth="1"/>
    <col min="514" max="515" width="15.625" style="3" bestFit="1" customWidth="1"/>
    <col min="516" max="516" width="13.5" style="3" customWidth="1"/>
    <col min="517" max="517" width="12.75" style="3" customWidth="1"/>
    <col min="518" max="518" width="11" style="3" customWidth="1"/>
    <col min="519" max="519" width="3.25" style="3" customWidth="1"/>
    <col min="520" max="520" width="7.25" style="3" customWidth="1"/>
    <col min="521" max="523" width="18.125" style="3" customWidth="1"/>
    <col min="524" max="766" width="8.75" style="3"/>
    <col min="767" max="767" width="14.375" style="3" customWidth="1"/>
    <col min="768" max="769" width="12.75" style="3" customWidth="1"/>
    <col min="770" max="771" width="15.625" style="3" bestFit="1" customWidth="1"/>
    <col min="772" max="772" width="13.5" style="3" customWidth="1"/>
    <col min="773" max="773" width="12.75" style="3" customWidth="1"/>
    <col min="774" max="774" width="11" style="3" customWidth="1"/>
    <col min="775" max="775" width="3.25" style="3" customWidth="1"/>
    <col min="776" max="776" width="7.25" style="3" customWidth="1"/>
    <col min="777" max="779" width="18.125" style="3" customWidth="1"/>
    <col min="780" max="1022" width="8.75" style="3"/>
    <col min="1023" max="1023" width="14.375" style="3" customWidth="1"/>
    <col min="1024" max="1025" width="12.75" style="3" customWidth="1"/>
    <col min="1026" max="1027" width="15.625" style="3" bestFit="1" customWidth="1"/>
    <col min="1028" max="1028" width="13.5" style="3" customWidth="1"/>
    <col min="1029" max="1029" width="12.75" style="3" customWidth="1"/>
    <col min="1030" max="1030" width="11" style="3" customWidth="1"/>
    <col min="1031" max="1031" width="3.25" style="3" customWidth="1"/>
    <col min="1032" max="1032" width="7.25" style="3" customWidth="1"/>
    <col min="1033" max="1035" width="18.125" style="3" customWidth="1"/>
    <col min="1036" max="1278" width="8.75" style="3"/>
    <col min="1279" max="1279" width="14.375" style="3" customWidth="1"/>
    <col min="1280" max="1281" width="12.75" style="3" customWidth="1"/>
    <col min="1282" max="1283" width="15.625" style="3" bestFit="1" customWidth="1"/>
    <col min="1284" max="1284" width="13.5" style="3" customWidth="1"/>
    <col min="1285" max="1285" width="12.75" style="3" customWidth="1"/>
    <col min="1286" max="1286" width="11" style="3" customWidth="1"/>
    <col min="1287" max="1287" width="3.25" style="3" customWidth="1"/>
    <col min="1288" max="1288" width="7.25" style="3" customWidth="1"/>
    <col min="1289" max="1291" width="18.125" style="3" customWidth="1"/>
    <col min="1292" max="1534" width="8.75" style="3"/>
    <col min="1535" max="1535" width="14.375" style="3" customWidth="1"/>
    <col min="1536" max="1537" width="12.75" style="3" customWidth="1"/>
    <col min="1538" max="1539" width="15.625" style="3" bestFit="1" customWidth="1"/>
    <col min="1540" max="1540" width="13.5" style="3" customWidth="1"/>
    <col min="1541" max="1541" width="12.75" style="3" customWidth="1"/>
    <col min="1542" max="1542" width="11" style="3" customWidth="1"/>
    <col min="1543" max="1543" width="3.25" style="3" customWidth="1"/>
    <col min="1544" max="1544" width="7.25" style="3" customWidth="1"/>
    <col min="1545" max="1547" width="18.125" style="3" customWidth="1"/>
    <col min="1548" max="1790" width="8.75" style="3"/>
    <col min="1791" max="1791" width="14.375" style="3" customWidth="1"/>
    <col min="1792" max="1793" width="12.75" style="3" customWidth="1"/>
    <col min="1794" max="1795" width="15.625" style="3" bestFit="1" customWidth="1"/>
    <col min="1796" max="1796" width="13.5" style="3" customWidth="1"/>
    <col min="1797" max="1797" width="12.75" style="3" customWidth="1"/>
    <col min="1798" max="1798" width="11" style="3" customWidth="1"/>
    <col min="1799" max="1799" width="3.25" style="3" customWidth="1"/>
    <col min="1800" max="1800" width="7.25" style="3" customWidth="1"/>
    <col min="1801" max="1803" width="18.125" style="3" customWidth="1"/>
    <col min="1804" max="2046" width="8.75" style="3"/>
    <col min="2047" max="2047" width="14.375" style="3" customWidth="1"/>
    <col min="2048" max="2049" width="12.75" style="3" customWidth="1"/>
    <col min="2050" max="2051" width="15.625" style="3" bestFit="1" customWidth="1"/>
    <col min="2052" max="2052" width="13.5" style="3" customWidth="1"/>
    <col min="2053" max="2053" width="12.75" style="3" customWidth="1"/>
    <col min="2054" max="2054" width="11" style="3" customWidth="1"/>
    <col min="2055" max="2055" width="3.25" style="3" customWidth="1"/>
    <col min="2056" max="2056" width="7.25" style="3" customWidth="1"/>
    <col min="2057" max="2059" width="18.125" style="3" customWidth="1"/>
    <col min="2060" max="2302" width="8.75" style="3"/>
    <col min="2303" max="2303" width="14.375" style="3" customWidth="1"/>
    <col min="2304" max="2305" width="12.75" style="3" customWidth="1"/>
    <col min="2306" max="2307" width="15.625" style="3" bestFit="1" customWidth="1"/>
    <col min="2308" max="2308" width="13.5" style="3" customWidth="1"/>
    <col min="2309" max="2309" width="12.75" style="3" customWidth="1"/>
    <col min="2310" max="2310" width="11" style="3" customWidth="1"/>
    <col min="2311" max="2311" width="3.25" style="3" customWidth="1"/>
    <col min="2312" max="2312" width="7.25" style="3" customWidth="1"/>
    <col min="2313" max="2315" width="18.125" style="3" customWidth="1"/>
    <col min="2316" max="2558" width="8.75" style="3"/>
    <col min="2559" max="2559" width="14.375" style="3" customWidth="1"/>
    <col min="2560" max="2561" width="12.75" style="3" customWidth="1"/>
    <col min="2562" max="2563" width="15.625" style="3" bestFit="1" customWidth="1"/>
    <col min="2564" max="2564" width="13.5" style="3" customWidth="1"/>
    <col min="2565" max="2565" width="12.75" style="3" customWidth="1"/>
    <col min="2566" max="2566" width="11" style="3" customWidth="1"/>
    <col min="2567" max="2567" width="3.25" style="3" customWidth="1"/>
    <col min="2568" max="2568" width="7.25" style="3" customWidth="1"/>
    <col min="2569" max="2571" width="18.125" style="3" customWidth="1"/>
    <col min="2572" max="2814" width="8.75" style="3"/>
    <col min="2815" max="2815" width="14.375" style="3" customWidth="1"/>
    <col min="2816" max="2817" width="12.75" style="3" customWidth="1"/>
    <col min="2818" max="2819" width="15.625" style="3" bestFit="1" customWidth="1"/>
    <col min="2820" max="2820" width="13.5" style="3" customWidth="1"/>
    <col min="2821" max="2821" width="12.75" style="3" customWidth="1"/>
    <col min="2822" max="2822" width="11" style="3" customWidth="1"/>
    <col min="2823" max="2823" width="3.25" style="3" customWidth="1"/>
    <col min="2824" max="2824" width="7.25" style="3" customWidth="1"/>
    <col min="2825" max="2827" width="18.125" style="3" customWidth="1"/>
    <col min="2828" max="3070" width="8.75" style="3"/>
    <col min="3071" max="3071" width="14.375" style="3" customWidth="1"/>
    <col min="3072" max="3073" width="12.75" style="3" customWidth="1"/>
    <col min="3074" max="3075" width="15.625" style="3" bestFit="1" customWidth="1"/>
    <col min="3076" max="3076" width="13.5" style="3" customWidth="1"/>
    <col min="3077" max="3077" width="12.75" style="3" customWidth="1"/>
    <col min="3078" max="3078" width="11" style="3" customWidth="1"/>
    <col min="3079" max="3079" width="3.25" style="3" customWidth="1"/>
    <col min="3080" max="3080" width="7.25" style="3" customWidth="1"/>
    <col min="3081" max="3083" width="18.125" style="3" customWidth="1"/>
    <col min="3084" max="3326" width="8.75" style="3"/>
    <col min="3327" max="3327" width="14.375" style="3" customWidth="1"/>
    <col min="3328" max="3329" width="12.75" style="3" customWidth="1"/>
    <col min="3330" max="3331" width="15.625" style="3" bestFit="1" customWidth="1"/>
    <col min="3332" max="3332" width="13.5" style="3" customWidth="1"/>
    <col min="3333" max="3333" width="12.75" style="3" customWidth="1"/>
    <col min="3334" max="3334" width="11" style="3" customWidth="1"/>
    <col min="3335" max="3335" width="3.25" style="3" customWidth="1"/>
    <col min="3336" max="3336" width="7.25" style="3" customWidth="1"/>
    <col min="3337" max="3339" width="18.125" style="3" customWidth="1"/>
    <col min="3340" max="3582" width="8.75" style="3"/>
    <col min="3583" max="3583" width="14.375" style="3" customWidth="1"/>
    <col min="3584" max="3585" width="12.75" style="3" customWidth="1"/>
    <col min="3586" max="3587" width="15.625" style="3" bestFit="1" customWidth="1"/>
    <col min="3588" max="3588" width="13.5" style="3" customWidth="1"/>
    <col min="3589" max="3589" width="12.75" style="3" customWidth="1"/>
    <col min="3590" max="3590" width="11" style="3" customWidth="1"/>
    <col min="3591" max="3591" width="3.25" style="3" customWidth="1"/>
    <col min="3592" max="3592" width="7.25" style="3" customWidth="1"/>
    <col min="3593" max="3595" width="18.125" style="3" customWidth="1"/>
    <col min="3596" max="3838" width="8.75" style="3"/>
    <col min="3839" max="3839" width="14.375" style="3" customWidth="1"/>
    <col min="3840" max="3841" width="12.75" style="3" customWidth="1"/>
    <col min="3842" max="3843" width="15.625" style="3" bestFit="1" customWidth="1"/>
    <col min="3844" max="3844" width="13.5" style="3" customWidth="1"/>
    <col min="3845" max="3845" width="12.75" style="3" customWidth="1"/>
    <col min="3846" max="3846" width="11" style="3" customWidth="1"/>
    <col min="3847" max="3847" width="3.25" style="3" customWidth="1"/>
    <col min="3848" max="3848" width="7.25" style="3" customWidth="1"/>
    <col min="3849" max="3851" width="18.125" style="3" customWidth="1"/>
    <col min="3852" max="4094" width="8.75" style="3"/>
    <col min="4095" max="4095" width="14.375" style="3" customWidth="1"/>
    <col min="4096" max="4097" width="12.75" style="3" customWidth="1"/>
    <col min="4098" max="4099" width="15.625" style="3" bestFit="1" customWidth="1"/>
    <col min="4100" max="4100" width="13.5" style="3" customWidth="1"/>
    <col min="4101" max="4101" width="12.75" style="3" customWidth="1"/>
    <col min="4102" max="4102" width="11" style="3" customWidth="1"/>
    <col min="4103" max="4103" width="3.25" style="3" customWidth="1"/>
    <col min="4104" max="4104" width="7.25" style="3" customWidth="1"/>
    <col min="4105" max="4107" width="18.125" style="3" customWidth="1"/>
    <col min="4108" max="4350" width="8.75" style="3"/>
    <col min="4351" max="4351" width="14.375" style="3" customWidth="1"/>
    <col min="4352" max="4353" width="12.75" style="3" customWidth="1"/>
    <col min="4354" max="4355" width="15.625" style="3" bestFit="1" customWidth="1"/>
    <col min="4356" max="4356" width="13.5" style="3" customWidth="1"/>
    <col min="4357" max="4357" width="12.75" style="3" customWidth="1"/>
    <col min="4358" max="4358" width="11" style="3" customWidth="1"/>
    <col min="4359" max="4359" width="3.25" style="3" customWidth="1"/>
    <col min="4360" max="4360" width="7.25" style="3" customWidth="1"/>
    <col min="4361" max="4363" width="18.125" style="3" customWidth="1"/>
    <col min="4364" max="4606" width="8.75" style="3"/>
    <col min="4607" max="4607" width="14.375" style="3" customWidth="1"/>
    <col min="4608" max="4609" width="12.75" style="3" customWidth="1"/>
    <col min="4610" max="4611" width="15.625" style="3" bestFit="1" customWidth="1"/>
    <col min="4612" max="4612" width="13.5" style="3" customWidth="1"/>
    <col min="4613" max="4613" width="12.75" style="3" customWidth="1"/>
    <col min="4614" max="4614" width="11" style="3" customWidth="1"/>
    <col min="4615" max="4615" width="3.25" style="3" customWidth="1"/>
    <col min="4616" max="4616" width="7.25" style="3" customWidth="1"/>
    <col min="4617" max="4619" width="18.125" style="3" customWidth="1"/>
    <col min="4620" max="4862" width="8.75" style="3"/>
    <col min="4863" max="4863" width="14.375" style="3" customWidth="1"/>
    <col min="4864" max="4865" width="12.75" style="3" customWidth="1"/>
    <col min="4866" max="4867" width="15.625" style="3" bestFit="1" customWidth="1"/>
    <col min="4868" max="4868" width="13.5" style="3" customWidth="1"/>
    <col min="4869" max="4869" width="12.75" style="3" customWidth="1"/>
    <col min="4870" max="4870" width="11" style="3" customWidth="1"/>
    <col min="4871" max="4871" width="3.25" style="3" customWidth="1"/>
    <col min="4872" max="4872" width="7.25" style="3" customWidth="1"/>
    <col min="4873" max="4875" width="18.125" style="3" customWidth="1"/>
    <col min="4876" max="5118" width="8.75" style="3"/>
    <col min="5119" max="5119" width="14.375" style="3" customWidth="1"/>
    <col min="5120" max="5121" width="12.75" style="3" customWidth="1"/>
    <col min="5122" max="5123" width="15.625" style="3" bestFit="1" customWidth="1"/>
    <col min="5124" max="5124" width="13.5" style="3" customWidth="1"/>
    <col min="5125" max="5125" width="12.75" style="3" customWidth="1"/>
    <col min="5126" max="5126" width="11" style="3" customWidth="1"/>
    <col min="5127" max="5127" width="3.25" style="3" customWidth="1"/>
    <col min="5128" max="5128" width="7.25" style="3" customWidth="1"/>
    <col min="5129" max="5131" width="18.125" style="3" customWidth="1"/>
    <col min="5132" max="5374" width="8.75" style="3"/>
    <col min="5375" max="5375" width="14.375" style="3" customWidth="1"/>
    <col min="5376" max="5377" width="12.75" style="3" customWidth="1"/>
    <col min="5378" max="5379" width="15.625" style="3" bestFit="1" customWidth="1"/>
    <col min="5380" max="5380" width="13.5" style="3" customWidth="1"/>
    <col min="5381" max="5381" width="12.75" style="3" customWidth="1"/>
    <col min="5382" max="5382" width="11" style="3" customWidth="1"/>
    <col min="5383" max="5383" width="3.25" style="3" customWidth="1"/>
    <col min="5384" max="5384" width="7.25" style="3" customWidth="1"/>
    <col min="5385" max="5387" width="18.125" style="3" customWidth="1"/>
    <col min="5388" max="5630" width="8.75" style="3"/>
    <col min="5631" max="5631" width="14.375" style="3" customWidth="1"/>
    <col min="5632" max="5633" width="12.75" style="3" customWidth="1"/>
    <col min="5634" max="5635" width="15.625" style="3" bestFit="1" customWidth="1"/>
    <col min="5636" max="5636" width="13.5" style="3" customWidth="1"/>
    <col min="5637" max="5637" width="12.75" style="3" customWidth="1"/>
    <col min="5638" max="5638" width="11" style="3" customWidth="1"/>
    <col min="5639" max="5639" width="3.25" style="3" customWidth="1"/>
    <col min="5640" max="5640" width="7.25" style="3" customWidth="1"/>
    <col min="5641" max="5643" width="18.125" style="3" customWidth="1"/>
    <col min="5644" max="5886" width="8.75" style="3"/>
    <col min="5887" max="5887" width="14.375" style="3" customWidth="1"/>
    <col min="5888" max="5889" width="12.75" style="3" customWidth="1"/>
    <col min="5890" max="5891" width="15.625" style="3" bestFit="1" customWidth="1"/>
    <col min="5892" max="5892" width="13.5" style="3" customWidth="1"/>
    <col min="5893" max="5893" width="12.75" style="3" customWidth="1"/>
    <col min="5894" max="5894" width="11" style="3" customWidth="1"/>
    <col min="5895" max="5895" width="3.25" style="3" customWidth="1"/>
    <col min="5896" max="5896" width="7.25" style="3" customWidth="1"/>
    <col min="5897" max="5899" width="18.125" style="3" customWidth="1"/>
    <col min="5900" max="6142" width="8.75" style="3"/>
    <col min="6143" max="6143" width="14.375" style="3" customWidth="1"/>
    <col min="6144" max="6145" width="12.75" style="3" customWidth="1"/>
    <col min="6146" max="6147" width="15.625" style="3" bestFit="1" customWidth="1"/>
    <col min="6148" max="6148" width="13.5" style="3" customWidth="1"/>
    <col min="6149" max="6149" width="12.75" style="3" customWidth="1"/>
    <col min="6150" max="6150" width="11" style="3" customWidth="1"/>
    <col min="6151" max="6151" width="3.25" style="3" customWidth="1"/>
    <col min="6152" max="6152" width="7.25" style="3" customWidth="1"/>
    <col min="6153" max="6155" width="18.125" style="3" customWidth="1"/>
    <col min="6156" max="6398" width="8.75" style="3"/>
    <col min="6399" max="6399" width="14.375" style="3" customWidth="1"/>
    <col min="6400" max="6401" width="12.75" style="3" customWidth="1"/>
    <col min="6402" max="6403" width="15.625" style="3" bestFit="1" customWidth="1"/>
    <col min="6404" max="6404" width="13.5" style="3" customWidth="1"/>
    <col min="6405" max="6405" width="12.75" style="3" customWidth="1"/>
    <col min="6406" max="6406" width="11" style="3" customWidth="1"/>
    <col min="6407" max="6407" width="3.25" style="3" customWidth="1"/>
    <col min="6408" max="6408" width="7.25" style="3" customWidth="1"/>
    <col min="6409" max="6411" width="18.125" style="3" customWidth="1"/>
    <col min="6412" max="6654" width="8.75" style="3"/>
    <col min="6655" max="6655" width="14.375" style="3" customWidth="1"/>
    <col min="6656" max="6657" width="12.75" style="3" customWidth="1"/>
    <col min="6658" max="6659" width="15.625" style="3" bestFit="1" customWidth="1"/>
    <col min="6660" max="6660" width="13.5" style="3" customWidth="1"/>
    <col min="6661" max="6661" width="12.75" style="3" customWidth="1"/>
    <col min="6662" max="6662" width="11" style="3" customWidth="1"/>
    <col min="6663" max="6663" width="3.25" style="3" customWidth="1"/>
    <col min="6664" max="6664" width="7.25" style="3" customWidth="1"/>
    <col min="6665" max="6667" width="18.125" style="3" customWidth="1"/>
    <col min="6668" max="6910" width="8.75" style="3"/>
    <col min="6911" max="6911" width="14.375" style="3" customWidth="1"/>
    <col min="6912" max="6913" width="12.75" style="3" customWidth="1"/>
    <col min="6914" max="6915" width="15.625" style="3" bestFit="1" customWidth="1"/>
    <col min="6916" max="6916" width="13.5" style="3" customWidth="1"/>
    <col min="6917" max="6917" width="12.75" style="3" customWidth="1"/>
    <col min="6918" max="6918" width="11" style="3" customWidth="1"/>
    <col min="6919" max="6919" width="3.25" style="3" customWidth="1"/>
    <col min="6920" max="6920" width="7.25" style="3" customWidth="1"/>
    <col min="6921" max="6923" width="18.125" style="3" customWidth="1"/>
    <col min="6924" max="7166" width="8.75" style="3"/>
    <col min="7167" max="7167" width="14.375" style="3" customWidth="1"/>
    <col min="7168" max="7169" width="12.75" style="3" customWidth="1"/>
    <col min="7170" max="7171" width="15.625" style="3" bestFit="1" customWidth="1"/>
    <col min="7172" max="7172" width="13.5" style="3" customWidth="1"/>
    <col min="7173" max="7173" width="12.75" style="3" customWidth="1"/>
    <col min="7174" max="7174" width="11" style="3" customWidth="1"/>
    <col min="7175" max="7175" width="3.25" style="3" customWidth="1"/>
    <col min="7176" max="7176" width="7.25" style="3" customWidth="1"/>
    <col min="7177" max="7179" width="18.125" style="3" customWidth="1"/>
    <col min="7180" max="7422" width="8.75" style="3"/>
    <col min="7423" max="7423" width="14.375" style="3" customWidth="1"/>
    <col min="7424" max="7425" width="12.75" style="3" customWidth="1"/>
    <col min="7426" max="7427" width="15.625" style="3" bestFit="1" customWidth="1"/>
    <col min="7428" max="7428" width="13.5" style="3" customWidth="1"/>
    <col min="7429" max="7429" width="12.75" style="3" customWidth="1"/>
    <col min="7430" max="7430" width="11" style="3" customWidth="1"/>
    <col min="7431" max="7431" width="3.25" style="3" customWidth="1"/>
    <col min="7432" max="7432" width="7.25" style="3" customWidth="1"/>
    <col min="7433" max="7435" width="18.125" style="3" customWidth="1"/>
    <col min="7436" max="7678" width="8.75" style="3"/>
    <col min="7679" max="7679" width="14.375" style="3" customWidth="1"/>
    <col min="7680" max="7681" width="12.75" style="3" customWidth="1"/>
    <col min="7682" max="7683" width="15.625" style="3" bestFit="1" customWidth="1"/>
    <col min="7684" max="7684" width="13.5" style="3" customWidth="1"/>
    <col min="7685" max="7685" width="12.75" style="3" customWidth="1"/>
    <col min="7686" max="7686" width="11" style="3" customWidth="1"/>
    <col min="7687" max="7687" width="3.25" style="3" customWidth="1"/>
    <col min="7688" max="7688" width="7.25" style="3" customWidth="1"/>
    <col min="7689" max="7691" width="18.125" style="3" customWidth="1"/>
    <col min="7692" max="7934" width="8.75" style="3"/>
    <col min="7935" max="7935" width="14.375" style="3" customWidth="1"/>
    <col min="7936" max="7937" width="12.75" style="3" customWidth="1"/>
    <col min="7938" max="7939" width="15.625" style="3" bestFit="1" customWidth="1"/>
    <col min="7940" max="7940" width="13.5" style="3" customWidth="1"/>
    <col min="7941" max="7941" width="12.75" style="3" customWidth="1"/>
    <col min="7942" max="7942" width="11" style="3" customWidth="1"/>
    <col min="7943" max="7943" width="3.25" style="3" customWidth="1"/>
    <col min="7944" max="7944" width="7.25" style="3" customWidth="1"/>
    <col min="7945" max="7947" width="18.125" style="3" customWidth="1"/>
    <col min="7948" max="8190" width="8.75" style="3"/>
    <col min="8191" max="8191" width="14.375" style="3" customWidth="1"/>
    <col min="8192" max="8193" width="12.75" style="3" customWidth="1"/>
    <col min="8194" max="8195" width="15.625" style="3" bestFit="1" customWidth="1"/>
    <col min="8196" max="8196" width="13.5" style="3" customWidth="1"/>
    <col min="8197" max="8197" width="12.75" style="3" customWidth="1"/>
    <col min="8198" max="8198" width="11" style="3" customWidth="1"/>
    <col min="8199" max="8199" width="3.25" style="3" customWidth="1"/>
    <col min="8200" max="8200" width="7.25" style="3" customWidth="1"/>
    <col min="8201" max="8203" width="18.125" style="3" customWidth="1"/>
    <col min="8204" max="8446" width="8.75" style="3"/>
    <col min="8447" max="8447" width="14.375" style="3" customWidth="1"/>
    <col min="8448" max="8449" width="12.75" style="3" customWidth="1"/>
    <col min="8450" max="8451" width="15.625" style="3" bestFit="1" customWidth="1"/>
    <col min="8452" max="8452" width="13.5" style="3" customWidth="1"/>
    <col min="8453" max="8453" width="12.75" style="3" customWidth="1"/>
    <col min="8454" max="8454" width="11" style="3" customWidth="1"/>
    <col min="8455" max="8455" width="3.25" style="3" customWidth="1"/>
    <col min="8456" max="8456" width="7.25" style="3" customWidth="1"/>
    <col min="8457" max="8459" width="18.125" style="3" customWidth="1"/>
    <col min="8460" max="8702" width="8.75" style="3"/>
    <col min="8703" max="8703" width="14.375" style="3" customWidth="1"/>
    <col min="8704" max="8705" width="12.75" style="3" customWidth="1"/>
    <col min="8706" max="8707" width="15.625" style="3" bestFit="1" customWidth="1"/>
    <col min="8708" max="8708" width="13.5" style="3" customWidth="1"/>
    <col min="8709" max="8709" width="12.75" style="3" customWidth="1"/>
    <col min="8710" max="8710" width="11" style="3" customWidth="1"/>
    <col min="8711" max="8711" width="3.25" style="3" customWidth="1"/>
    <col min="8712" max="8712" width="7.25" style="3" customWidth="1"/>
    <col min="8713" max="8715" width="18.125" style="3" customWidth="1"/>
    <col min="8716" max="8958" width="8.75" style="3"/>
    <col min="8959" max="8959" width="14.375" style="3" customWidth="1"/>
    <col min="8960" max="8961" width="12.75" style="3" customWidth="1"/>
    <col min="8962" max="8963" width="15.625" style="3" bestFit="1" customWidth="1"/>
    <col min="8964" max="8964" width="13.5" style="3" customWidth="1"/>
    <col min="8965" max="8965" width="12.75" style="3" customWidth="1"/>
    <col min="8966" max="8966" width="11" style="3" customWidth="1"/>
    <col min="8967" max="8967" width="3.25" style="3" customWidth="1"/>
    <col min="8968" max="8968" width="7.25" style="3" customWidth="1"/>
    <col min="8969" max="8971" width="18.125" style="3" customWidth="1"/>
    <col min="8972" max="9214" width="8.75" style="3"/>
    <col min="9215" max="9215" width="14.375" style="3" customWidth="1"/>
    <col min="9216" max="9217" width="12.75" style="3" customWidth="1"/>
    <col min="9218" max="9219" width="15.625" style="3" bestFit="1" customWidth="1"/>
    <col min="9220" max="9220" width="13.5" style="3" customWidth="1"/>
    <col min="9221" max="9221" width="12.75" style="3" customWidth="1"/>
    <col min="9222" max="9222" width="11" style="3" customWidth="1"/>
    <col min="9223" max="9223" width="3.25" style="3" customWidth="1"/>
    <col min="9224" max="9224" width="7.25" style="3" customWidth="1"/>
    <col min="9225" max="9227" width="18.125" style="3" customWidth="1"/>
    <col min="9228" max="9470" width="8.75" style="3"/>
    <col min="9471" max="9471" width="14.375" style="3" customWidth="1"/>
    <col min="9472" max="9473" width="12.75" style="3" customWidth="1"/>
    <col min="9474" max="9475" width="15.625" style="3" bestFit="1" customWidth="1"/>
    <col min="9476" max="9476" width="13.5" style="3" customWidth="1"/>
    <col min="9477" max="9477" width="12.75" style="3" customWidth="1"/>
    <col min="9478" max="9478" width="11" style="3" customWidth="1"/>
    <col min="9479" max="9479" width="3.25" style="3" customWidth="1"/>
    <col min="9480" max="9480" width="7.25" style="3" customWidth="1"/>
    <col min="9481" max="9483" width="18.125" style="3" customWidth="1"/>
    <col min="9484" max="9726" width="8.75" style="3"/>
    <col min="9727" max="9727" width="14.375" style="3" customWidth="1"/>
    <col min="9728" max="9729" width="12.75" style="3" customWidth="1"/>
    <col min="9730" max="9731" width="15.625" style="3" bestFit="1" customWidth="1"/>
    <col min="9732" max="9732" width="13.5" style="3" customWidth="1"/>
    <col min="9733" max="9733" width="12.75" style="3" customWidth="1"/>
    <col min="9734" max="9734" width="11" style="3" customWidth="1"/>
    <col min="9735" max="9735" width="3.25" style="3" customWidth="1"/>
    <col min="9736" max="9736" width="7.25" style="3" customWidth="1"/>
    <col min="9737" max="9739" width="18.125" style="3" customWidth="1"/>
    <col min="9740" max="9982" width="8.75" style="3"/>
    <col min="9983" max="9983" width="14.375" style="3" customWidth="1"/>
    <col min="9984" max="9985" width="12.75" style="3" customWidth="1"/>
    <col min="9986" max="9987" width="15.625" style="3" bestFit="1" customWidth="1"/>
    <col min="9988" max="9988" width="13.5" style="3" customWidth="1"/>
    <col min="9989" max="9989" width="12.75" style="3" customWidth="1"/>
    <col min="9990" max="9990" width="11" style="3" customWidth="1"/>
    <col min="9991" max="9991" width="3.25" style="3" customWidth="1"/>
    <col min="9992" max="9992" width="7.25" style="3" customWidth="1"/>
    <col min="9993" max="9995" width="18.125" style="3" customWidth="1"/>
    <col min="9996" max="10238" width="8.75" style="3"/>
    <col min="10239" max="10239" width="14.375" style="3" customWidth="1"/>
    <col min="10240" max="10241" width="12.75" style="3" customWidth="1"/>
    <col min="10242" max="10243" width="15.625" style="3" bestFit="1" customWidth="1"/>
    <col min="10244" max="10244" width="13.5" style="3" customWidth="1"/>
    <col min="10245" max="10245" width="12.75" style="3" customWidth="1"/>
    <col min="10246" max="10246" width="11" style="3" customWidth="1"/>
    <col min="10247" max="10247" width="3.25" style="3" customWidth="1"/>
    <col min="10248" max="10248" width="7.25" style="3" customWidth="1"/>
    <col min="10249" max="10251" width="18.125" style="3" customWidth="1"/>
    <col min="10252" max="10494" width="8.75" style="3"/>
    <col min="10495" max="10495" width="14.375" style="3" customWidth="1"/>
    <col min="10496" max="10497" width="12.75" style="3" customWidth="1"/>
    <col min="10498" max="10499" width="15.625" style="3" bestFit="1" customWidth="1"/>
    <col min="10500" max="10500" width="13.5" style="3" customWidth="1"/>
    <col min="10501" max="10501" width="12.75" style="3" customWidth="1"/>
    <col min="10502" max="10502" width="11" style="3" customWidth="1"/>
    <col min="10503" max="10503" width="3.25" style="3" customWidth="1"/>
    <col min="10504" max="10504" width="7.25" style="3" customWidth="1"/>
    <col min="10505" max="10507" width="18.125" style="3" customWidth="1"/>
    <col min="10508" max="10750" width="8.75" style="3"/>
    <col min="10751" max="10751" width="14.375" style="3" customWidth="1"/>
    <col min="10752" max="10753" width="12.75" style="3" customWidth="1"/>
    <col min="10754" max="10755" width="15.625" style="3" bestFit="1" customWidth="1"/>
    <col min="10756" max="10756" width="13.5" style="3" customWidth="1"/>
    <col min="10757" max="10757" width="12.75" style="3" customWidth="1"/>
    <col min="10758" max="10758" width="11" style="3" customWidth="1"/>
    <col min="10759" max="10759" width="3.25" style="3" customWidth="1"/>
    <col min="10760" max="10760" width="7.25" style="3" customWidth="1"/>
    <col min="10761" max="10763" width="18.125" style="3" customWidth="1"/>
    <col min="10764" max="11006" width="8.75" style="3"/>
    <col min="11007" max="11007" width="14.375" style="3" customWidth="1"/>
    <col min="11008" max="11009" width="12.75" style="3" customWidth="1"/>
    <col min="11010" max="11011" width="15.625" style="3" bestFit="1" customWidth="1"/>
    <col min="11012" max="11012" width="13.5" style="3" customWidth="1"/>
    <col min="11013" max="11013" width="12.75" style="3" customWidth="1"/>
    <col min="11014" max="11014" width="11" style="3" customWidth="1"/>
    <col min="11015" max="11015" width="3.25" style="3" customWidth="1"/>
    <col min="11016" max="11016" width="7.25" style="3" customWidth="1"/>
    <col min="11017" max="11019" width="18.125" style="3" customWidth="1"/>
    <col min="11020" max="11262" width="8.75" style="3"/>
    <col min="11263" max="11263" width="14.375" style="3" customWidth="1"/>
    <col min="11264" max="11265" width="12.75" style="3" customWidth="1"/>
    <col min="11266" max="11267" width="15.625" style="3" bestFit="1" customWidth="1"/>
    <col min="11268" max="11268" width="13.5" style="3" customWidth="1"/>
    <col min="11269" max="11269" width="12.75" style="3" customWidth="1"/>
    <col min="11270" max="11270" width="11" style="3" customWidth="1"/>
    <col min="11271" max="11271" width="3.25" style="3" customWidth="1"/>
    <col min="11272" max="11272" width="7.25" style="3" customWidth="1"/>
    <col min="11273" max="11275" width="18.125" style="3" customWidth="1"/>
    <col min="11276" max="11518" width="8.75" style="3"/>
    <col min="11519" max="11519" width="14.375" style="3" customWidth="1"/>
    <col min="11520" max="11521" width="12.75" style="3" customWidth="1"/>
    <col min="11522" max="11523" width="15.625" style="3" bestFit="1" customWidth="1"/>
    <col min="11524" max="11524" width="13.5" style="3" customWidth="1"/>
    <col min="11525" max="11525" width="12.75" style="3" customWidth="1"/>
    <col min="11526" max="11526" width="11" style="3" customWidth="1"/>
    <col min="11527" max="11527" width="3.25" style="3" customWidth="1"/>
    <col min="11528" max="11528" width="7.25" style="3" customWidth="1"/>
    <col min="11529" max="11531" width="18.125" style="3" customWidth="1"/>
    <col min="11532" max="11774" width="8.75" style="3"/>
    <col min="11775" max="11775" width="14.375" style="3" customWidth="1"/>
    <col min="11776" max="11777" width="12.75" style="3" customWidth="1"/>
    <col min="11778" max="11779" width="15.625" style="3" bestFit="1" customWidth="1"/>
    <col min="11780" max="11780" width="13.5" style="3" customWidth="1"/>
    <col min="11781" max="11781" width="12.75" style="3" customWidth="1"/>
    <col min="11782" max="11782" width="11" style="3" customWidth="1"/>
    <col min="11783" max="11783" width="3.25" style="3" customWidth="1"/>
    <col min="11784" max="11784" width="7.25" style="3" customWidth="1"/>
    <col min="11785" max="11787" width="18.125" style="3" customWidth="1"/>
    <col min="11788" max="12030" width="8.75" style="3"/>
    <col min="12031" max="12031" width="14.375" style="3" customWidth="1"/>
    <col min="12032" max="12033" width="12.75" style="3" customWidth="1"/>
    <col min="12034" max="12035" width="15.625" style="3" bestFit="1" customWidth="1"/>
    <col min="12036" max="12036" width="13.5" style="3" customWidth="1"/>
    <col min="12037" max="12037" width="12.75" style="3" customWidth="1"/>
    <col min="12038" max="12038" width="11" style="3" customWidth="1"/>
    <col min="12039" max="12039" width="3.25" style="3" customWidth="1"/>
    <col min="12040" max="12040" width="7.25" style="3" customWidth="1"/>
    <col min="12041" max="12043" width="18.125" style="3" customWidth="1"/>
    <col min="12044" max="12286" width="8.75" style="3"/>
    <col min="12287" max="12287" width="14.375" style="3" customWidth="1"/>
    <col min="12288" max="12289" width="12.75" style="3" customWidth="1"/>
    <col min="12290" max="12291" width="15.625" style="3" bestFit="1" customWidth="1"/>
    <col min="12292" max="12292" width="13.5" style="3" customWidth="1"/>
    <col min="12293" max="12293" width="12.75" style="3" customWidth="1"/>
    <col min="12294" max="12294" width="11" style="3" customWidth="1"/>
    <col min="12295" max="12295" width="3.25" style="3" customWidth="1"/>
    <col min="12296" max="12296" width="7.25" style="3" customWidth="1"/>
    <col min="12297" max="12299" width="18.125" style="3" customWidth="1"/>
    <col min="12300" max="12542" width="8.75" style="3"/>
    <col min="12543" max="12543" width="14.375" style="3" customWidth="1"/>
    <col min="12544" max="12545" width="12.75" style="3" customWidth="1"/>
    <col min="12546" max="12547" width="15.625" style="3" bestFit="1" customWidth="1"/>
    <col min="12548" max="12548" width="13.5" style="3" customWidth="1"/>
    <col min="12549" max="12549" width="12.75" style="3" customWidth="1"/>
    <col min="12550" max="12550" width="11" style="3" customWidth="1"/>
    <col min="12551" max="12551" width="3.25" style="3" customWidth="1"/>
    <col min="12552" max="12552" width="7.25" style="3" customWidth="1"/>
    <col min="12553" max="12555" width="18.125" style="3" customWidth="1"/>
    <col min="12556" max="12798" width="8.75" style="3"/>
    <col min="12799" max="12799" width="14.375" style="3" customWidth="1"/>
    <col min="12800" max="12801" width="12.75" style="3" customWidth="1"/>
    <col min="12802" max="12803" width="15.625" style="3" bestFit="1" customWidth="1"/>
    <col min="12804" max="12804" width="13.5" style="3" customWidth="1"/>
    <col min="12805" max="12805" width="12.75" style="3" customWidth="1"/>
    <col min="12806" max="12806" width="11" style="3" customWidth="1"/>
    <col min="12807" max="12807" width="3.25" style="3" customWidth="1"/>
    <col min="12808" max="12808" width="7.25" style="3" customWidth="1"/>
    <col min="12809" max="12811" width="18.125" style="3" customWidth="1"/>
    <col min="12812" max="13054" width="8.75" style="3"/>
    <col min="13055" max="13055" width="14.375" style="3" customWidth="1"/>
    <col min="13056" max="13057" width="12.75" style="3" customWidth="1"/>
    <col min="13058" max="13059" width="15.625" style="3" bestFit="1" customWidth="1"/>
    <col min="13060" max="13060" width="13.5" style="3" customWidth="1"/>
    <col min="13061" max="13061" width="12.75" style="3" customWidth="1"/>
    <col min="13062" max="13062" width="11" style="3" customWidth="1"/>
    <col min="13063" max="13063" width="3.25" style="3" customWidth="1"/>
    <col min="13064" max="13064" width="7.25" style="3" customWidth="1"/>
    <col min="13065" max="13067" width="18.125" style="3" customWidth="1"/>
    <col min="13068" max="13310" width="8.75" style="3"/>
    <col min="13311" max="13311" width="14.375" style="3" customWidth="1"/>
    <col min="13312" max="13313" width="12.75" style="3" customWidth="1"/>
    <col min="13314" max="13315" width="15.625" style="3" bestFit="1" customWidth="1"/>
    <col min="13316" max="13316" width="13.5" style="3" customWidth="1"/>
    <col min="13317" max="13317" width="12.75" style="3" customWidth="1"/>
    <col min="13318" max="13318" width="11" style="3" customWidth="1"/>
    <col min="13319" max="13319" width="3.25" style="3" customWidth="1"/>
    <col min="13320" max="13320" width="7.25" style="3" customWidth="1"/>
    <col min="13321" max="13323" width="18.125" style="3" customWidth="1"/>
    <col min="13324" max="13566" width="8.75" style="3"/>
    <col min="13567" max="13567" width="14.375" style="3" customWidth="1"/>
    <col min="13568" max="13569" width="12.75" style="3" customWidth="1"/>
    <col min="13570" max="13571" width="15.625" style="3" bestFit="1" customWidth="1"/>
    <col min="13572" max="13572" width="13.5" style="3" customWidth="1"/>
    <col min="13573" max="13573" width="12.75" style="3" customWidth="1"/>
    <col min="13574" max="13574" width="11" style="3" customWidth="1"/>
    <col min="13575" max="13575" width="3.25" style="3" customWidth="1"/>
    <col min="13576" max="13576" width="7.25" style="3" customWidth="1"/>
    <col min="13577" max="13579" width="18.125" style="3" customWidth="1"/>
    <col min="13580" max="13822" width="8.75" style="3"/>
    <col min="13823" max="13823" width="14.375" style="3" customWidth="1"/>
    <col min="13824" max="13825" width="12.75" style="3" customWidth="1"/>
    <col min="13826" max="13827" width="15.625" style="3" bestFit="1" customWidth="1"/>
    <col min="13828" max="13828" width="13.5" style="3" customWidth="1"/>
    <col min="13829" max="13829" width="12.75" style="3" customWidth="1"/>
    <col min="13830" max="13830" width="11" style="3" customWidth="1"/>
    <col min="13831" max="13831" width="3.25" style="3" customWidth="1"/>
    <col min="13832" max="13832" width="7.25" style="3" customWidth="1"/>
    <col min="13833" max="13835" width="18.125" style="3" customWidth="1"/>
    <col min="13836" max="14078" width="8.75" style="3"/>
    <col min="14079" max="14079" width="14.375" style="3" customWidth="1"/>
    <col min="14080" max="14081" width="12.75" style="3" customWidth="1"/>
    <col min="14082" max="14083" width="15.625" style="3" bestFit="1" customWidth="1"/>
    <col min="14084" max="14084" width="13.5" style="3" customWidth="1"/>
    <col min="14085" max="14085" width="12.75" style="3" customWidth="1"/>
    <col min="14086" max="14086" width="11" style="3" customWidth="1"/>
    <col min="14087" max="14087" width="3.25" style="3" customWidth="1"/>
    <col min="14088" max="14088" width="7.25" style="3" customWidth="1"/>
    <col min="14089" max="14091" width="18.125" style="3" customWidth="1"/>
    <col min="14092" max="14334" width="8.75" style="3"/>
    <col min="14335" max="14335" width="14.375" style="3" customWidth="1"/>
    <col min="14336" max="14337" width="12.75" style="3" customWidth="1"/>
    <col min="14338" max="14339" width="15.625" style="3" bestFit="1" customWidth="1"/>
    <col min="14340" max="14340" width="13.5" style="3" customWidth="1"/>
    <col min="14341" max="14341" width="12.75" style="3" customWidth="1"/>
    <col min="14342" max="14342" width="11" style="3" customWidth="1"/>
    <col min="14343" max="14343" width="3.25" style="3" customWidth="1"/>
    <col min="14344" max="14344" width="7.25" style="3" customWidth="1"/>
    <col min="14345" max="14347" width="18.125" style="3" customWidth="1"/>
    <col min="14348" max="14590" width="8.75" style="3"/>
    <col min="14591" max="14591" width="14.375" style="3" customWidth="1"/>
    <col min="14592" max="14593" width="12.75" style="3" customWidth="1"/>
    <col min="14594" max="14595" width="15.625" style="3" bestFit="1" customWidth="1"/>
    <col min="14596" max="14596" width="13.5" style="3" customWidth="1"/>
    <col min="14597" max="14597" width="12.75" style="3" customWidth="1"/>
    <col min="14598" max="14598" width="11" style="3" customWidth="1"/>
    <col min="14599" max="14599" width="3.25" style="3" customWidth="1"/>
    <col min="14600" max="14600" width="7.25" style="3" customWidth="1"/>
    <col min="14601" max="14603" width="18.125" style="3" customWidth="1"/>
    <col min="14604" max="14846" width="8.75" style="3"/>
    <col min="14847" max="14847" width="14.375" style="3" customWidth="1"/>
    <col min="14848" max="14849" width="12.75" style="3" customWidth="1"/>
    <col min="14850" max="14851" width="15.625" style="3" bestFit="1" customWidth="1"/>
    <col min="14852" max="14852" width="13.5" style="3" customWidth="1"/>
    <col min="14853" max="14853" width="12.75" style="3" customWidth="1"/>
    <col min="14854" max="14854" width="11" style="3" customWidth="1"/>
    <col min="14855" max="14855" width="3.25" style="3" customWidth="1"/>
    <col min="14856" max="14856" width="7.25" style="3" customWidth="1"/>
    <col min="14857" max="14859" width="18.125" style="3" customWidth="1"/>
    <col min="14860" max="15102" width="8.75" style="3"/>
    <col min="15103" max="15103" width="14.375" style="3" customWidth="1"/>
    <col min="15104" max="15105" width="12.75" style="3" customWidth="1"/>
    <col min="15106" max="15107" width="15.625" style="3" bestFit="1" customWidth="1"/>
    <col min="15108" max="15108" width="13.5" style="3" customWidth="1"/>
    <col min="15109" max="15109" width="12.75" style="3" customWidth="1"/>
    <col min="15110" max="15110" width="11" style="3" customWidth="1"/>
    <col min="15111" max="15111" width="3.25" style="3" customWidth="1"/>
    <col min="15112" max="15112" width="7.25" style="3" customWidth="1"/>
    <col min="15113" max="15115" width="18.125" style="3" customWidth="1"/>
    <col min="15116" max="15358" width="8.75" style="3"/>
    <col min="15359" max="15359" width="14.375" style="3" customWidth="1"/>
    <col min="15360" max="15361" width="12.75" style="3" customWidth="1"/>
    <col min="15362" max="15363" width="15.625" style="3" bestFit="1" customWidth="1"/>
    <col min="15364" max="15364" width="13.5" style="3" customWidth="1"/>
    <col min="15365" max="15365" width="12.75" style="3" customWidth="1"/>
    <col min="15366" max="15366" width="11" style="3" customWidth="1"/>
    <col min="15367" max="15367" width="3.25" style="3" customWidth="1"/>
    <col min="15368" max="15368" width="7.25" style="3" customWidth="1"/>
    <col min="15369" max="15371" width="18.125" style="3" customWidth="1"/>
    <col min="15372" max="15614" width="8.75" style="3"/>
    <col min="15615" max="15615" width="14.375" style="3" customWidth="1"/>
    <col min="15616" max="15617" width="12.75" style="3" customWidth="1"/>
    <col min="15618" max="15619" width="15.625" style="3" bestFit="1" customWidth="1"/>
    <col min="15620" max="15620" width="13.5" style="3" customWidth="1"/>
    <col min="15621" max="15621" width="12.75" style="3" customWidth="1"/>
    <col min="15622" max="15622" width="11" style="3" customWidth="1"/>
    <col min="15623" max="15623" width="3.25" style="3" customWidth="1"/>
    <col min="15624" max="15624" width="7.25" style="3" customWidth="1"/>
    <col min="15625" max="15627" width="18.125" style="3" customWidth="1"/>
    <col min="15628" max="15870" width="8.75" style="3"/>
    <col min="15871" max="15871" width="14.375" style="3" customWidth="1"/>
    <col min="15872" max="15873" width="12.75" style="3" customWidth="1"/>
    <col min="15874" max="15875" width="15.625" style="3" bestFit="1" customWidth="1"/>
    <col min="15876" max="15876" width="13.5" style="3" customWidth="1"/>
    <col min="15877" max="15877" width="12.75" style="3" customWidth="1"/>
    <col min="15878" max="15878" width="11" style="3" customWidth="1"/>
    <col min="15879" max="15879" width="3.25" style="3" customWidth="1"/>
    <col min="15880" max="15880" width="7.25" style="3" customWidth="1"/>
    <col min="15881" max="15883" width="18.125" style="3" customWidth="1"/>
    <col min="15884" max="16126" width="8.75" style="3"/>
    <col min="16127" max="16127" width="14.375" style="3" customWidth="1"/>
    <col min="16128" max="16129" width="12.75" style="3" customWidth="1"/>
    <col min="16130" max="16131" width="15.625" style="3" bestFit="1" customWidth="1"/>
    <col min="16132" max="16132" width="13.5" style="3" customWidth="1"/>
    <col min="16133" max="16133" width="12.75" style="3" customWidth="1"/>
    <col min="16134" max="16134" width="11" style="3" customWidth="1"/>
    <col min="16135" max="16135" width="3.25" style="3" customWidth="1"/>
    <col min="16136" max="16136" width="7.25" style="3" customWidth="1"/>
    <col min="16137" max="16139" width="18.125" style="3" customWidth="1"/>
    <col min="16140" max="16384" width="8.75" style="3"/>
  </cols>
  <sheetData>
    <row r="1" spans="1:11" ht="21" customHeight="1">
      <c r="A1" s="1" t="s">
        <v>88</v>
      </c>
      <c r="B1" s="2"/>
      <c r="C1" s="2"/>
      <c r="D1" s="2"/>
    </row>
    <row r="2" spans="1:11" ht="9" customHeight="1" thickBot="1">
      <c r="A2" s="4"/>
      <c r="B2" s="5"/>
      <c r="G2" s="5"/>
    </row>
    <row r="3" spans="1:11" ht="20.100000000000001" customHeight="1">
      <c r="A3" s="6"/>
      <c r="B3" s="7" t="s">
        <v>0</v>
      </c>
      <c r="C3" s="8"/>
      <c r="D3" s="7" t="s">
        <v>1</v>
      </c>
      <c r="E3" s="9"/>
      <c r="F3" s="10" t="s">
        <v>2</v>
      </c>
      <c r="G3" s="11" t="s">
        <v>3</v>
      </c>
      <c r="H3" s="5"/>
      <c r="I3" s="5"/>
      <c r="J3" s="12" t="s">
        <v>4</v>
      </c>
      <c r="K3" s="5"/>
    </row>
    <row r="4" spans="1:11" ht="20.100000000000001" customHeight="1">
      <c r="A4" s="13"/>
      <c r="B4" s="14" t="s">
        <v>5</v>
      </c>
      <c r="C4" s="15" t="s">
        <v>6</v>
      </c>
      <c r="D4" s="14" t="s">
        <v>7</v>
      </c>
      <c r="E4" s="16" t="s">
        <v>8</v>
      </c>
      <c r="F4" s="17" t="s">
        <v>9</v>
      </c>
      <c r="G4" s="18" t="s">
        <v>10</v>
      </c>
      <c r="H4" s="19"/>
      <c r="I4" s="19"/>
      <c r="J4" s="20"/>
      <c r="K4" s="19"/>
    </row>
    <row r="5" spans="1:11" ht="20.100000000000001" customHeight="1">
      <c r="A5" s="21" t="s">
        <v>87</v>
      </c>
      <c r="B5" s="22">
        <f>SUM(B6:B7)</f>
        <v>76467121</v>
      </c>
      <c r="C5" s="22">
        <f>SUM(C6:C7)</f>
        <v>394935171</v>
      </c>
      <c r="D5" s="23">
        <f t="shared" ref="D5:E5" si="0">SUM(D6:D7)</f>
        <v>1</v>
      </c>
      <c r="E5" s="23">
        <f t="shared" si="0"/>
        <v>1</v>
      </c>
      <c r="F5" s="47">
        <f>ROUND(J5,-3)/1000</f>
        <v>4770336</v>
      </c>
      <c r="G5" s="24"/>
      <c r="H5" s="19"/>
      <c r="I5" s="19"/>
      <c r="J5" s="19">
        <v>4770335657</v>
      </c>
      <c r="K5" s="19"/>
    </row>
    <row r="6" spans="1:11" ht="20.100000000000001" customHeight="1">
      <c r="A6" s="25" t="s">
        <v>11</v>
      </c>
      <c r="B6" s="22">
        <v>50606863</v>
      </c>
      <c r="C6" s="22">
        <v>263045510</v>
      </c>
      <c r="D6" s="23">
        <v>0.66181206170000006</v>
      </c>
      <c r="E6" s="23">
        <v>0.66604731440000009</v>
      </c>
      <c r="F6" s="48">
        <f t="shared" ref="F6:F9" si="1">ROUND(J6,-3)/1000</f>
        <v>3167236</v>
      </c>
      <c r="G6" s="24"/>
      <c r="H6" s="19"/>
      <c r="I6" s="19"/>
      <c r="J6" s="26">
        <v>3167235540</v>
      </c>
      <c r="K6" s="19"/>
    </row>
    <row r="7" spans="1:11" ht="20.100000000000001" customHeight="1">
      <c r="A7" s="21" t="s">
        <v>12</v>
      </c>
      <c r="B7" s="22">
        <f>SUM(B8:B9)</f>
        <v>25860258</v>
      </c>
      <c r="C7" s="22">
        <f>SUM(C8:C9)</f>
        <v>131889661</v>
      </c>
      <c r="D7" s="23">
        <f t="shared" ref="D7:E7" si="2">SUM(D8:D9)</f>
        <v>0.33818793829999999</v>
      </c>
      <c r="E7" s="23">
        <f t="shared" si="2"/>
        <v>0.33395268559999997</v>
      </c>
      <c r="F7" s="47">
        <f t="shared" si="1"/>
        <v>1603100</v>
      </c>
      <c r="G7" s="27"/>
      <c r="J7" s="28">
        <v>1603100117</v>
      </c>
    </row>
    <row r="8" spans="1:11" ht="20.100000000000001" customHeight="1">
      <c r="A8" s="25" t="s">
        <v>13</v>
      </c>
      <c r="B8" s="22">
        <f>SUM(B10:B35)</f>
        <v>24528114</v>
      </c>
      <c r="C8" s="22">
        <f>SUM(C10:C35)</f>
        <v>125618324</v>
      </c>
      <c r="D8" s="29">
        <f t="shared" ref="D8:E8" si="3">SUM(D10:D35)</f>
        <v>0.32076680359999998</v>
      </c>
      <c r="E8" s="29">
        <f t="shared" si="3"/>
        <v>0.31807327669999996</v>
      </c>
      <c r="F8" s="49">
        <f t="shared" si="1"/>
        <v>1523732</v>
      </c>
      <c r="G8" s="27"/>
      <c r="I8" s="30"/>
      <c r="J8" s="31">
        <v>1523731893</v>
      </c>
    </row>
    <row r="9" spans="1:11" ht="20.100000000000001" customHeight="1">
      <c r="A9" s="32" t="s">
        <v>14</v>
      </c>
      <c r="B9" s="33">
        <f>SUM(B36:B48)</f>
        <v>1332144</v>
      </c>
      <c r="C9" s="33">
        <f>SUM(C36:C48)</f>
        <v>6271337</v>
      </c>
      <c r="D9" s="34">
        <f t="shared" ref="D9:E9" si="4">SUM(D36:D48)</f>
        <v>1.74211347E-2</v>
      </c>
      <c r="E9" s="34">
        <f t="shared" si="4"/>
        <v>1.5879408900000003E-2</v>
      </c>
      <c r="F9" s="50">
        <f t="shared" si="1"/>
        <v>79368</v>
      </c>
      <c r="G9" s="35"/>
      <c r="J9" s="28">
        <v>79368224</v>
      </c>
    </row>
    <row r="10" spans="1:11" ht="20.100000000000001" customHeight="1">
      <c r="A10" s="36" t="s">
        <v>15</v>
      </c>
      <c r="B10" s="51">
        <v>3526588</v>
      </c>
      <c r="C10" s="51">
        <v>20363738</v>
      </c>
      <c r="D10" s="52">
        <v>4.6119011100000003E-2</v>
      </c>
      <c r="E10" s="53">
        <v>5.1562229699999997E-2</v>
      </c>
      <c r="F10" s="54">
        <f>ROUND(J10,-3)/1000</f>
        <v>232994</v>
      </c>
      <c r="G10" s="37" t="s">
        <v>16</v>
      </c>
      <c r="J10" s="28">
        <v>232993522</v>
      </c>
    </row>
    <row r="11" spans="1:11" ht="20.100000000000001" customHeight="1">
      <c r="A11" s="36" t="s">
        <v>17</v>
      </c>
      <c r="B11" s="51">
        <v>1007748</v>
      </c>
      <c r="C11" s="51">
        <v>5169760</v>
      </c>
      <c r="D11" s="52">
        <v>1.31788406E-2</v>
      </c>
      <c r="E11" s="53">
        <v>1.30901484E-2</v>
      </c>
      <c r="F11" s="55">
        <f>ROUND(J11,-3)/1000</f>
        <v>62655</v>
      </c>
      <c r="G11" s="37" t="s">
        <v>18</v>
      </c>
      <c r="J11" s="38">
        <v>62654922</v>
      </c>
    </row>
    <row r="12" spans="1:11" ht="20.100000000000001" customHeight="1">
      <c r="A12" s="36" t="s">
        <v>19</v>
      </c>
      <c r="B12" s="51">
        <v>737661</v>
      </c>
      <c r="C12" s="51">
        <v>3396702</v>
      </c>
      <c r="D12" s="52">
        <v>9.6467735000000006E-3</v>
      </c>
      <c r="E12" s="53">
        <v>8.6006571000000007E-3</v>
      </c>
      <c r="F12" s="55">
        <f t="shared" ref="F12:F47" si="5">ROUND(J12,-3)/1000</f>
        <v>43523</v>
      </c>
      <c r="G12" s="37" t="s">
        <v>20</v>
      </c>
      <c r="J12" s="38">
        <v>43522999</v>
      </c>
    </row>
    <row r="13" spans="1:11" ht="20.100000000000001" customHeight="1">
      <c r="A13" s="36" t="s">
        <v>21</v>
      </c>
      <c r="B13" s="51">
        <v>1080814</v>
      </c>
      <c r="C13" s="51">
        <v>4341974</v>
      </c>
      <c r="D13" s="52">
        <v>1.4134362399999999E-2</v>
      </c>
      <c r="E13" s="53">
        <v>1.0994143600000001E-2</v>
      </c>
      <c r="F13" s="55">
        <f t="shared" si="5"/>
        <v>59934</v>
      </c>
      <c r="G13" s="37" t="s">
        <v>22</v>
      </c>
      <c r="J13" s="38">
        <v>59934359</v>
      </c>
    </row>
    <row r="14" spans="1:11" ht="20.100000000000001" customHeight="1">
      <c r="A14" s="39" t="s">
        <v>23</v>
      </c>
      <c r="B14" s="56">
        <v>1011538</v>
      </c>
      <c r="C14" s="56">
        <v>5162814</v>
      </c>
      <c r="D14" s="57">
        <v>1.3228404399999999E-2</v>
      </c>
      <c r="E14" s="58">
        <v>1.3072560699999999E-2</v>
      </c>
      <c r="F14" s="59">
        <f t="shared" si="5"/>
        <v>62732</v>
      </c>
      <c r="G14" s="40" t="s">
        <v>24</v>
      </c>
      <c r="J14" s="38">
        <v>62731909</v>
      </c>
    </row>
    <row r="15" spans="1:11" ht="20.100000000000001" customHeight="1">
      <c r="A15" s="36" t="s">
        <v>25</v>
      </c>
      <c r="B15" s="51">
        <v>1446899</v>
      </c>
      <c r="C15" s="51">
        <v>7208123</v>
      </c>
      <c r="D15" s="52">
        <v>1.8921844899999998E-2</v>
      </c>
      <c r="E15" s="53">
        <v>1.8251408199999999E-2</v>
      </c>
      <c r="F15" s="55">
        <f t="shared" si="5"/>
        <v>88667</v>
      </c>
      <c r="G15" s="37" t="s">
        <v>26</v>
      </c>
      <c r="J15" s="38">
        <v>88666737</v>
      </c>
    </row>
    <row r="16" spans="1:11" ht="20.100000000000001" customHeight="1">
      <c r="A16" s="36" t="s">
        <v>27</v>
      </c>
      <c r="B16" s="51">
        <v>643882</v>
      </c>
      <c r="C16" s="51">
        <v>3144190</v>
      </c>
      <c r="D16" s="52">
        <v>8.4203772000000007E-3</v>
      </c>
      <c r="E16" s="53">
        <v>7.9612812999999994E-3</v>
      </c>
      <c r="F16" s="55">
        <f t="shared" si="5"/>
        <v>39072</v>
      </c>
      <c r="G16" s="37" t="s">
        <v>28</v>
      </c>
      <c r="J16" s="38">
        <v>39071714</v>
      </c>
    </row>
    <row r="17" spans="1:10" ht="20.100000000000001" customHeight="1">
      <c r="A17" s="36" t="s">
        <v>29</v>
      </c>
      <c r="B17" s="51">
        <v>1323568</v>
      </c>
      <c r="C17" s="51">
        <v>5990037</v>
      </c>
      <c r="D17" s="52">
        <v>1.73089817E-2</v>
      </c>
      <c r="E17" s="53">
        <v>1.5167139899999999E-2</v>
      </c>
      <c r="F17" s="55">
        <f t="shared" si="5"/>
        <v>77462</v>
      </c>
      <c r="G17" s="37" t="s">
        <v>30</v>
      </c>
      <c r="J17" s="38">
        <v>77461540</v>
      </c>
    </row>
    <row r="18" spans="1:10" ht="20.100000000000001" customHeight="1">
      <c r="A18" s="36" t="s">
        <v>31</v>
      </c>
      <c r="B18" s="51">
        <v>2663923</v>
      </c>
      <c r="C18" s="51">
        <v>14318493</v>
      </c>
      <c r="D18" s="52">
        <v>3.4837495699999999E-2</v>
      </c>
      <c r="E18" s="53">
        <v>3.62552997E-2</v>
      </c>
      <c r="F18" s="55">
        <f t="shared" si="5"/>
        <v>169572</v>
      </c>
      <c r="G18" s="37" t="s">
        <v>32</v>
      </c>
      <c r="J18" s="38">
        <v>169571724</v>
      </c>
    </row>
    <row r="19" spans="1:10" ht="20.100000000000001" customHeight="1">
      <c r="A19" s="39" t="s">
        <v>33</v>
      </c>
      <c r="B19" s="56">
        <v>668597</v>
      </c>
      <c r="C19" s="56">
        <v>2796059</v>
      </c>
      <c r="D19" s="57">
        <v>8.7435880000000001E-3</v>
      </c>
      <c r="E19" s="58">
        <v>7.0797923000000002E-3</v>
      </c>
      <c r="F19" s="59">
        <f t="shared" si="5"/>
        <v>37739</v>
      </c>
      <c r="G19" s="40" t="s">
        <v>34</v>
      </c>
      <c r="J19" s="38">
        <v>37738929</v>
      </c>
    </row>
    <row r="20" spans="1:10" ht="20.100000000000001" customHeight="1">
      <c r="A20" s="36" t="s">
        <v>35</v>
      </c>
      <c r="B20" s="51">
        <v>1005922</v>
      </c>
      <c r="C20" s="51">
        <v>5060160</v>
      </c>
      <c r="D20" s="52">
        <v>1.3154961099999999E-2</v>
      </c>
      <c r="E20" s="53">
        <v>1.28126345E-2</v>
      </c>
      <c r="F20" s="55">
        <f t="shared" si="5"/>
        <v>61937</v>
      </c>
      <c r="G20" s="37" t="s">
        <v>36</v>
      </c>
      <c r="J20" s="38">
        <v>61937037</v>
      </c>
    </row>
    <row r="21" spans="1:10" ht="20.100000000000001" customHeight="1">
      <c r="A21" s="36" t="s">
        <v>37</v>
      </c>
      <c r="B21" s="51">
        <v>1102101</v>
      </c>
      <c r="C21" s="51">
        <v>5817620</v>
      </c>
      <c r="D21" s="52">
        <v>1.44127435E-2</v>
      </c>
      <c r="E21" s="53">
        <v>1.47305695E-2</v>
      </c>
      <c r="F21" s="55">
        <f t="shared" si="5"/>
        <v>69513</v>
      </c>
      <c r="G21" s="37" t="s">
        <v>38</v>
      </c>
      <c r="J21" s="38">
        <v>69512818</v>
      </c>
    </row>
    <row r="22" spans="1:10" ht="20.100000000000001" customHeight="1">
      <c r="A22" s="36" t="s">
        <v>39</v>
      </c>
      <c r="B22" s="51">
        <v>874745</v>
      </c>
      <c r="C22" s="51">
        <v>4438378</v>
      </c>
      <c r="D22" s="52">
        <v>1.14394918E-2</v>
      </c>
      <c r="E22" s="53">
        <v>1.1238244499999999E-2</v>
      </c>
      <c r="F22" s="55">
        <f t="shared" si="5"/>
        <v>54089</v>
      </c>
      <c r="G22" s="37" t="s">
        <v>40</v>
      </c>
      <c r="J22" s="38">
        <v>54089299</v>
      </c>
    </row>
    <row r="23" spans="1:10" ht="20.100000000000001" customHeight="1">
      <c r="A23" s="36" t="s">
        <v>41</v>
      </c>
      <c r="B23" s="51">
        <v>697068</v>
      </c>
      <c r="C23" s="51">
        <v>3290591</v>
      </c>
      <c r="D23" s="52">
        <v>9.1159178999999993E-3</v>
      </c>
      <c r="E23" s="53">
        <v>8.3319776000000002E-3</v>
      </c>
      <c r="F23" s="55">
        <f t="shared" si="5"/>
        <v>41615</v>
      </c>
      <c r="G23" s="37" t="s">
        <v>10</v>
      </c>
      <c r="J23" s="38">
        <v>41615305</v>
      </c>
    </row>
    <row r="24" spans="1:10" ht="20.100000000000001" customHeight="1">
      <c r="A24" s="39" t="s">
        <v>42</v>
      </c>
      <c r="B24" s="56">
        <v>427538</v>
      </c>
      <c r="C24" s="56">
        <v>2245715</v>
      </c>
      <c r="D24" s="57">
        <v>5.5911349999999997E-3</v>
      </c>
      <c r="E24" s="58">
        <v>5.6862876999999997E-3</v>
      </c>
      <c r="F24" s="59">
        <f t="shared" si="5"/>
        <v>26896</v>
      </c>
      <c r="G24" s="40" t="s">
        <v>43</v>
      </c>
      <c r="J24" s="38">
        <v>26895673</v>
      </c>
    </row>
    <row r="25" spans="1:10" ht="20.100000000000001" customHeight="1">
      <c r="A25" s="36" t="s">
        <v>44</v>
      </c>
      <c r="B25" s="51">
        <v>349838</v>
      </c>
      <c r="C25" s="51">
        <v>1714829</v>
      </c>
      <c r="D25" s="52">
        <v>4.5750119999999998E-3</v>
      </c>
      <c r="E25" s="53">
        <v>4.3420519000000003E-3</v>
      </c>
      <c r="F25" s="55">
        <f t="shared" si="5"/>
        <v>21267</v>
      </c>
      <c r="G25" s="37" t="s">
        <v>45</v>
      </c>
      <c r="J25" s="38">
        <v>21266579</v>
      </c>
    </row>
    <row r="26" spans="1:10" ht="20.100000000000001" customHeight="1">
      <c r="A26" s="36" t="s">
        <v>46</v>
      </c>
      <c r="B26" s="51">
        <v>449965</v>
      </c>
      <c r="C26" s="51">
        <v>1968864</v>
      </c>
      <c r="D26" s="52">
        <v>5.8844244999999998E-3</v>
      </c>
      <c r="E26" s="53">
        <v>4.9852840000000004E-3</v>
      </c>
      <c r="F26" s="55">
        <f t="shared" si="5"/>
        <v>25925</v>
      </c>
      <c r="G26" s="37" t="s">
        <v>47</v>
      </c>
      <c r="J26" s="38">
        <v>25924829</v>
      </c>
    </row>
    <row r="27" spans="1:10" ht="20.100000000000001" customHeight="1">
      <c r="A27" s="36" t="s">
        <v>48</v>
      </c>
      <c r="B27" s="51">
        <v>535798</v>
      </c>
      <c r="C27" s="51">
        <v>2677387</v>
      </c>
      <c r="D27" s="52">
        <v>7.0069069000000001E-3</v>
      </c>
      <c r="E27" s="53">
        <v>6.7793076000000002E-3</v>
      </c>
      <c r="F27" s="55">
        <f t="shared" si="5"/>
        <v>32882</v>
      </c>
      <c r="G27" s="37" t="s">
        <v>49</v>
      </c>
      <c r="J27" s="38">
        <v>32881711</v>
      </c>
    </row>
    <row r="28" spans="1:10" ht="20.100000000000001" customHeight="1">
      <c r="A28" s="36" t="s">
        <v>50</v>
      </c>
      <c r="B28" s="51">
        <v>450446</v>
      </c>
      <c r="C28" s="51">
        <v>2135110</v>
      </c>
      <c r="D28" s="52">
        <v>5.8907148000000003E-3</v>
      </c>
      <c r="E28" s="53">
        <v>5.4062290999999998E-3</v>
      </c>
      <c r="F28" s="55">
        <f t="shared" si="5"/>
        <v>26944</v>
      </c>
      <c r="G28" s="37" t="s">
        <v>51</v>
      </c>
      <c r="J28" s="38">
        <v>26943666</v>
      </c>
    </row>
    <row r="29" spans="1:10" ht="20.100000000000001" customHeight="1">
      <c r="A29" s="39" t="s">
        <v>52</v>
      </c>
      <c r="B29" s="56">
        <v>663742</v>
      </c>
      <c r="C29" s="56">
        <v>3364955</v>
      </c>
      <c r="D29" s="57">
        <v>8.6800965999999993E-3</v>
      </c>
      <c r="E29" s="58">
        <v>8.5202717999999997E-3</v>
      </c>
      <c r="F29" s="59">
        <f t="shared" si="5"/>
        <v>41023</v>
      </c>
      <c r="G29" s="40" t="s">
        <v>53</v>
      </c>
      <c r="J29" s="38">
        <v>41023401</v>
      </c>
    </row>
    <row r="30" spans="1:10" ht="20.100000000000001" customHeight="1">
      <c r="A30" s="36" t="s">
        <v>54</v>
      </c>
      <c r="B30" s="51">
        <v>485803</v>
      </c>
      <c r="C30" s="51">
        <v>2348986</v>
      </c>
      <c r="D30" s="52">
        <v>6.3530964999999997E-3</v>
      </c>
      <c r="E30" s="53">
        <v>5.9477762000000002E-3</v>
      </c>
      <c r="F30" s="55">
        <f t="shared" si="5"/>
        <v>29338</v>
      </c>
      <c r="G30" s="37" t="s">
        <v>55</v>
      </c>
      <c r="J30" s="38">
        <v>29338280</v>
      </c>
    </row>
    <row r="31" spans="1:10" ht="20.100000000000001" customHeight="1">
      <c r="A31" s="36" t="s">
        <v>56</v>
      </c>
      <c r="B31" s="51">
        <v>842639</v>
      </c>
      <c r="C31" s="51">
        <v>5610163</v>
      </c>
      <c r="D31" s="52">
        <v>1.1019625E-2</v>
      </c>
      <c r="E31" s="53">
        <v>1.4205275700000001E-2</v>
      </c>
      <c r="F31" s="55">
        <f t="shared" si="5"/>
        <v>60164</v>
      </c>
      <c r="G31" s="37" t="s">
        <v>57</v>
      </c>
      <c r="J31" s="38">
        <v>60164322</v>
      </c>
    </row>
    <row r="32" spans="1:10" ht="20.100000000000001" customHeight="1">
      <c r="A32" s="36" t="s">
        <v>58</v>
      </c>
      <c r="B32" s="51">
        <v>504286</v>
      </c>
      <c r="C32" s="51">
        <v>2988453</v>
      </c>
      <c r="D32" s="52">
        <v>6.5948081999999998E-3</v>
      </c>
      <c r="E32" s="53">
        <v>7.5669457000000001E-3</v>
      </c>
      <c r="F32" s="55">
        <f t="shared" si="5"/>
        <v>33778</v>
      </c>
      <c r="G32" s="37" t="s">
        <v>59</v>
      </c>
      <c r="J32" s="38">
        <v>33777567</v>
      </c>
    </row>
    <row r="33" spans="1:10" ht="20.100000000000001" customHeight="1">
      <c r="A33" s="36" t="s">
        <v>60</v>
      </c>
      <c r="B33" s="51">
        <v>357507</v>
      </c>
      <c r="C33" s="51">
        <v>2088104</v>
      </c>
      <c r="D33" s="52">
        <v>4.6753035000000002E-3</v>
      </c>
      <c r="E33" s="53">
        <v>5.2872070000000004E-3</v>
      </c>
      <c r="F33" s="55">
        <f t="shared" si="5"/>
        <v>23761</v>
      </c>
      <c r="G33" s="37" t="s">
        <v>61</v>
      </c>
      <c r="J33" s="38">
        <v>23761177</v>
      </c>
    </row>
    <row r="34" spans="1:10" ht="20.100000000000001" customHeight="1">
      <c r="A34" s="36" t="s">
        <v>62</v>
      </c>
      <c r="B34" s="51">
        <v>624096</v>
      </c>
      <c r="C34" s="51">
        <v>3126976</v>
      </c>
      <c r="D34" s="52">
        <v>8.1616254000000006E-3</v>
      </c>
      <c r="E34" s="53">
        <v>7.9176943999999996E-3</v>
      </c>
      <c r="F34" s="55">
        <f t="shared" si="5"/>
        <v>38351</v>
      </c>
      <c r="G34" s="37" t="s">
        <v>63</v>
      </c>
      <c r="H34" s="41"/>
      <c r="J34" s="38">
        <v>38350831</v>
      </c>
    </row>
    <row r="35" spans="1:10" ht="20.100000000000001" customHeight="1">
      <c r="A35" s="39" t="s">
        <v>64</v>
      </c>
      <c r="B35" s="56">
        <v>1045402</v>
      </c>
      <c r="C35" s="56">
        <v>4850143</v>
      </c>
      <c r="D35" s="57">
        <v>1.3671261400000001E-2</v>
      </c>
      <c r="E35" s="58">
        <v>1.22808586E-2</v>
      </c>
      <c r="F35" s="59">
        <f t="shared" si="5"/>
        <v>61901</v>
      </c>
      <c r="G35" s="40" t="s">
        <v>65</v>
      </c>
      <c r="H35" s="41"/>
      <c r="J35" s="38">
        <v>61901043</v>
      </c>
    </row>
    <row r="36" spans="1:10" ht="20.100000000000001" customHeight="1">
      <c r="A36" s="36" t="s">
        <v>66</v>
      </c>
      <c r="B36" s="51">
        <v>286156</v>
      </c>
      <c r="C36" s="51">
        <v>1558418</v>
      </c>
      <c r="D36" s="52">
        <v>3.7422097000000001E-3</v>
      </c>
      <c r="E36" s="53">
        <v>3.9460097000000001E-3</v>
      </c>
      <c r="F36" s="55">
        <f t="shared" si="5"/>
        <v>18336</v>
      </c>
      <c r="G36" s="37" t="s">
        <v>67</v>
      </c>
      <c r="J36" s="38">
        <v>18336050</v>
      </c>
    </row>
    <row r="37" spans="1:10" ht="20.100000000000001" customHeight="1">
      <c r="A37" s="36" t="s">
        <v>68</v>
      </c>
      <c r="B37" s="51">
        <v>149068</v>
      </c>
      <c r="C37" s="51">
        <v>876178</v>
      </c>
      <c r="D37" s="52">
        <v>1.9494391999999999E-3</v>
      </c>
      <c r="E37" s="53">
        <v>2.2185362999999998E-3</v>
      </c>
      <c r="F37" s="55">
        <f t="shared" si="5"/>
        <v>9938</v>
      </c>
      <c r="G37" s="37" t="s">
        <v>38</v>
      </c>
      <c r="J37" s="38">
        <v>9938401</v>
      </c>
    </row>
    <row r="38" spans="1:10" ht="20.100000000000001" customHeight="1">
      <c r="A38" s="36" t="s">
        <v>69</v>
      </c>
      <c r="B38" s="51">
        <v>45392</v>
      </c>
      <c r="C38" s="51">
        <v>177788</v>
      </c>
      <c r="D38" s="52">
        <v>5.936146E-4</v>
      </c>
      <c r="E38" s="53">
        <v>4.5017009999999999E-4</v>
      </c>
      <c r="F38" s="55">
        <f t="shared" si="5"/>
        <v>2488</v>
      </c>
      <c r="G38" s="37" t="s">
        <v>70</v>
      </c>
      <c r="J38" s="38">
        <v>2487599</v>
      </c>
    </row>
    <row r="39" spans="1:10" ht="20.100000000000001" customHeight="1">
      <c r="A39" s="39" t="s">
        <v>71</v>
      </c>
      <c r="B39" s="56">
        <v>127106</v>
      </c>
      <c r="C39" s="56">
        <v>471110</v>
      </c>
      <c r="D39" s="57">
        <v>1.6622308000000001E-3</v>
      </c>
      <c r="E39" s="58">
        <v>1.1928793000000001E-3</v>
      </c>
      <c r="F39" s="59">
        <f t="shared" si="5"/>
        <v>6807</v>
      </c>
      <c r="G39" s="40" t="s">
        <v>72</v>
      </c>
      <c r="J39" s="38">
        <v>6806904</v>
      </c>
    </row>
    <row r="40" spans="1:10" ht="20.100000000000001" customHeight="1">
      <c r="A40" s="36" t="s">
        <v>73</v>
      </c>
      <c r="B40" s="51">
        <v>238011</v>
      </c>
      <c r="C40" s="51">
        <v>1027672</v>
      </c>
      <c r="D40" s="52">
        <v>3.1125927000000002E-3</v>
      </c>
      <c r="E40" s="53">
        <v>2.6021283000000001E-3</v>
      </c>
      <c r="F40" s="55">
        <f t="shared" si="5"/>
        <v>13629</v>
      </c>
      <c r="G40" s="37" t="s">
        <v>49</v>
      </c>
      <c r="J40" s="38">
        <v>13628808</v>
      </c>
    </row>
    <row r="41" spans="1:10" ht="20.100000000000001" customHeight="1">
      <c r="A41" s="36" t="s">
        <v>74</v>
      </c>
      <c r="B41" s="51">
        <v>10028</v>
      </c>
      <c r="C41" s="51">
        <v>31913</v>
      </c>
      <c r="D41" s="52">
        <v>1.311413E-4</v>
      </c>
      <c r="E41" s="53">
        <v>8.0805700000000005E-5</v>
      </c>
      <c r="F41" s="55">
        <f t="shared" si="5"/>
        <v>503</v>
      </c>
      <c r="G41" s="37" t="s">
        <v>75</v>
      </c>
      <c r="J41" s="38">
        <v>502919</v>
      </c>
    </row>
    <row r="42" spans="1:10" ht="20.100000000000001" customHeight="1">
      <c r="A42" s="36" t="s">
        <v>76</v>
      </c>
      <c r="B42" s="51">
        <v>64520</v>
      </c>
      <c r="C42" s="51">
        <v>350480</v>
      </c>
      <c r="D42" s="52">
        <v>8.4376130000000005E-4</v>
      </c>
      <c r="E42" s="53">
        <v>8.8743679999999997E-4</v>
      </c>
      <c r="F42" s="55">
        <f t="shared" si="5"/>
        <v>4126</v>
      </c>
      <c r="G42" s="37" t="s">
        <v>77</v>
      </c>
      <c r="J42" s="38">
        <v>4126336</v>
      </c>
    </row>
    <row r="43" spans="1:10" ht="20.100000000000001" customHeight="1">
      <c r="A43" s="36" t="s">
        <v>78</v>
      </c>
      <c r="B43" s="51">
        <v>34477</v>
      </c>
      <c r="C43" s="51">
        <v>162869</v>
      </c>
      <c r="D43" s="52">
        <v>4.5087350000000003E-4</v>
      </c>
      <c r="E43" s="53">
        <v>4.123943E-4</v>
      </c>
      <c r="F43" s="55">
        <f t="shared" si="5"/>
        <v>2034</v>
      </c>
      <c r="G43" s="37" t="s">
        <v>79</v>
      </c>
      <c r="J43" s="38">
        <v>2033669</v>
      </c>
    </row>
    <row r="44" spans="1:10" ht="20.100000000000001" customHeight="1">
      <c r="A44" s="36" t="s">
        <v>80</v>
      </c>
      <c r="B44" s="51">
        <v>78846</v>
      </c>
      <c r="C44" s="51">
        <v>322668</v>
      </c>
      <c r="D44" s="52">
        <v>1.0311097999999999E-3</v>
      </c>
      <c r="E44" s="53">
        <v>8.1701509999999996E-4</v>
      </c>
      <c r="F44" s="55">
        <f t="shared" si="5"/>
        <v>4404</v>
      </c>
      <c r="G44" s="37" t="s">
        <v>22</v>
      </c>
      <c r="J44" s="38">
        <v>4404291</v>
      </c>
    </row>
    <row r="45" spans="1:10" ht="20.100000000000001" customHeight="1">
      <c r="A45" s="36" t="s">
        <v>81</v>
      </c>
      <c r="B45" s="51">
        <v>6562</v>
      </c>
      <c r="C45" s="51">
        <v>22405</v>
      </c>
      <c r="D45" s="52">
        <v>8.5814699999999997E-5</v>
      </c>
      <c r="E45" s="53">
        <v>5.6730800000000002E-5</v>
      </c>
      <c r="F45" s="55">
        <f t="shared" si="5"/>
        <v>337</v>
      </c>
      <c r="G45" s="37" t="s">
        <v>82</v>
      </c>
      <c r="J45" s="38">
        <v>336945</v>
      </c>
    </row>
    <row r="46" spans="1:10" ht="20.100000000000001" customHeight="1">
      <c r="A46" s="36" t="s">
        <v>83</v>
      </c>
      <c r="B46" s="51">
        <v>248622</v>
      </c>
      <c r="C46" s="51">
        <v>1059823</v>
      </c>
      <c r="D46" s="52">
        <v>3.2513581999999998E-3</v>
      </c>
      <c r="E46" s="53">
        <v>2.6835366E-3</v>
      </c>
      <c r="F46" s="55">
        <f t="shared" si="5"/>
        <v>14153</v>
      </c>
      <c r="G46" s="37" t="s">
        <v>16</v>
      </c>
      <c r="J46" s="38">
        <v>14152723</v>
      </c>
    </row>
    <row r="47" spans="1:10" ht="20.100000000000001" customHeight="1">
      <c r="A47" s="36" t="s">
        <v>84</v>
      </c>
      <c r="B47" s="51">
        <v>16632</v>
      </c>
      <c r="C47" s="51">
        <v>60271</v>
      </c>
      <c r="D47" s="52">
        <v>2.1750520000000001E-4</v>
      </c>
      <c r="E47" s="53">
        <v>1.5260990000000001E-4</v>
      </c>
      <c r="F47" s="55">
        <f t="shared" si="5"/>
        <v>880</v>
      </c>
      <c r="G47" s="37" t="s">
        <v>24</v>
      </c>
      <c r="J47" s="38">
        <v>879858</v>
      </c>
    </row>
    <row r="48" spans="1:10" ht="20.100000000000001" customHeight="1" thickBot="1">
      <c r="A48" s="42" t="s">
        <v>85</v>
      </c>
      <c r="B48" s="60">
        <v>26724</v>
      </c>
      <c r="C48" s="60">
        <v>149742</v>
      </c>
      <c r="D48" s="61">
        <v>3.4948370000000001E-4</v>
      </c>
      <c r="E48" s="62">
        <v>3.7915600000000001E-4</v>
      </c>
      <c r="F48" s="63">
        <f>ROUND(J48,-3)/1000</f>
        <v>1734</v>
      </c>
      <c r="G48" s="43" t="s">
        <v>86</v>
      </c>
      <c r="J48" s="38">
        <v>1733721</v>
      </c>
    </row>
    <row r="49" spans="2:5">
      <c r="B49" s="44"/>
      <c r="C49" s="44"/>
      <c r="D49" s="45"/>
      <c r="E49" s="45"/>
    </row>
    <row r="50" spans="2:5">
      <c r="B50" s="46"/>
      <c r="C50" s="46"/>
      <c r="D50" s="45"/>
      <c r="E50" s="45"/>
    </row>
    <row r="51" spans="2:5">
      <c r="B51" s="46"/>
      <c r="C51" s="46"/>
      <c r="D51" s="45"/>
      <c r="E51" s="45"/>
    </row>
    <row r="52" spans="2:5">
      <c r="B52" s="46"/>
      <c r="C52" s="46"/>
      <c r="D52" s="45"/>
      <c r="E52" s="45"/>
    </row>
    <row r="53" spans="2:5">
      <c r="B53" s="46"/>
      <c r="C53" s="46"/>
      <c r="D53" s="45"/>
      <c r="E53" s="45"/>
    </row>
    <row r="54" spans="2:5">
      <c r="B54" s="46"/>
      <c r="C54" s="46"/>
      <c r="D54" s="45"/>
      <c r="E54" s="45"/>
    </row>
    <row r="55" spans="2:5">
      <c r="B55" s="46"/>
      <c r="C55" s="46"/>
      <c r="D55" s="45"/>
      <c r="E55" s="45"/>
    </row>
    <row r="56" spans="2:5">
      <c r="B56" s="46"/>
      <c r="C56" s="46"/>
      <c r="D56" s="45"/>
      <c r="E56" s="45"/>
    </row>
    <row r="57" spans="2:5">
      <c r="B57" s="46"/>
      <c r="C57" s="46"/>
      <c r="D57" s="45"/>
      <c r="E57" s="45"/>
    </row>
    <row r="58" spans="2:5">
      <c r="B58" s="46"/>
      <c r="C58" s="46"/>
      <c r="D58" s="45"/>
      <c r="E58" s="45"/>
    </row>
    <row r="59" spans="2:5">
      <c r="B59" s="46"/>
      <c r="C59" s="46"/>
      <c r="D59" s="45"/>
      <c r="E59" s="45"/>
    </row>
    <row r="60" spans="2:5">
      <c r="B60" s="46"/>
      <c r="C60" s="46"/>
      <c r="D60" s="45"/>
      <c r="E60" s="45"/>
    </row>
    <row r="61" spans="2:5">
      <c r="B61" s="46"/>
      <c r="C61" s="46"/>
      <c r="D61" s="45"/>
      <c r="E61" s="45"/>
    </row>
    <row r="62" spans="2:5">
      <c r="B62" s="46"/>
      <c r="C62" s="46"/>
      <c r="D62" s="45"/>
      <c r="E62" s="45"/>
    </row>
    <row r="63" spans="2:5">
      <c r="B63" s="46"/>
      <c r="C63" s="46"/>
      <c r="D63" s="45"/>
      <c r="E63" s="45"/>
    </row>
    <row r="64" spans="2:5">
      <c r="B64" s="46"/>
      <c r="C64" s="46"/>
      <c r="D64" s="45"/>
      <c r="E64" s="45"/>
    </row>
    <row r="65" spans="2:5">
      <c r="B65" s="46"/>
      <c r="C65" s="46"/>
      <c r="D65" s="45"/>
      <c r="E65" s="45"/>
    </row>
    <row r="66" spans="2:5">
      <c r="B66" s="46"/>
      <c r="C66" s="46"/>
      <c r="D66" s="45"/>
      <c r="E66" s="45"/>
    </row>
    <row r="67" spans="2:5">
      <c r="B67" s="46"/>
      <c r="C67" s="46"/>
      <c r="D67" s="45"/>
      <c r="E67" s="45"/>
    </row>
    <row r="68" spans="2:5">
      <c r="B68" s="46"/>
      <c r="C68" s="46"/>
      <c r="D68" s="45"/>
      <c r="E68" s="45"/>
    </row>
    <row r="69" spans="2:5">
      <c r="B69" s="46"/>
      <c r="C69" s="46"/>
      <c r="D69" s="45"/>
      <c r="E69" s="45"/>
    </row>
    <row r="70" spans="2:5">
      <c r="B70" s="46"/>
      <c r="C70" s="46"/>
      <c r="D70" s="45"/>
      <c r="E70" s="45"/>
    </row>
    <row r="71" spans="2:5">
      <c r="B71" s="46"/>
      <c r="C71" s="46"/>
      <c r="D71" s="45"/>
      <c r="E71" s="45"/>
    </row>
  </sheetData>
  <sheetProtection selectLockedCells="1"/>
  <phoneticPr fontId="3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〇(4)ｶ</vt:lpstr>
      <vt:lpstr>'〇(4)ｶ'!Print_Area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2023-08-18T05:38:34Z</cp:lastPrinted>
  <dcterms:created xsi:type="dcterms:W3CDTF">2023-05-16T07:18:31Z</dcterms:created>
  <dcterms:modified xsi:type="dcterms:W3CDTF">2023-08-18T05:38:38Z</dcterms:modified>
</cp:coreProperties>
</file>