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C8AB7513-2B7F-4D95-B682-342A7D9F17A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〇(4)ｷ" sheetId="1" r:id="rId1"/>
  </sheets>
  <definedNames>
    <definedName name="_２①_下水道" localSheetId="0">#REF!</definedName>
    <definedName name="_２①_下水道">#REF!</definedName>
    <definedName name="itiran">#REF!</definedName>
    <definedName name="_xlnm.Print_Area" localSheetId="0">'〇(4)ｷ'!$A$1:$G$48</definedName>
    <definedName name="_xlnm.Print_Area">#REF!</definedName>
    <definedName name="s" localSheetId="0">#REF!</definedName>
    <definedName name="s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E9" i="1"/>
  <c r="D9" i="1"/>
  <c r="C9" i="1"/>
  <c r="B9" i="1"/>
  <c r="F8" i="1"/>
  <c r="E8" i="1"/>
  <c r="D8" i="1"/>
  <c r="D7" i="1" s="1"/>
  <c r="D5" i="1" s="1"/>
  <c r="C8" i="1"/>
  <c r="C7" i="1" s="1"/>
  <c r="C5" i="1" s="1"/>
  <c r="B8" i="1"/>
  <c r="F7" i="1"/>
  <c r="B7" i="1"/>
  <c r="B5" i="1" s="1"/>
  <c r="F6" i="1"/>
  <c r="F5" i="1"/>
  <c r="E7" i="1" l="1"/>
  <c r="E5" i="1" s="1"/>
</calcChain>
</file>

<file path=xl/sharedStrings.xml><?xml version="1.0" encoding="utf-8"?>
<sst xmlns="http://schemas.openxmlformats.org/spreadsheetml/2006/main" count="95" uniqueCount="89">
  <si>
    <t>按分率算定上の道路の基礎数値</t>
  </si>
  <si>
    <t>按    分    率</t>
  </si>
  <si>
    <t>区</t>
  </si>
  <si>
    <t>延  長 (ｍ)</t>
  </si>
  <si>
    <t>　面  積 (㎡)</t>
    <phoneticPr fontId="4"/>
  </si>
  <si>
    <t>延 長 分</t>
  </si>
  <si>
    <t>面 積 分</t>
  </si>
  <si>
    <t>（千円）</t>
    <rPh sb="1" eb="2">
      <t>セン</t>
    </rPh>
    <phoneticPr fontId="7"/>
  </si>
  <si>
    <t>分</t>
  </si>
  <si>
    <t>（円）</t>
    <rPh sb="1" eb="2">
      <t>エン</t>
    </rPh>
    <phoneticPr fontId="7"/>
  </si>
  <si>
    <t>区計</t>
  </si>
  <si>
    <t>市町村計</t>
  </si>
  <si>
    <t>市計</t>
  </si>
  <si>
    <t>町村計</t>
  </si>
  <si>
    <t>八王子市</t>
  </si>
  <si>
    <t>八</t>
  </si>
  <si>
    <t>立川市</t>
  </si>
  <si>
    <t>立</t>
  </si>
  <si>
    <t>武蔵野市</t>
  </si>
  <si>
    <t>武</t>
  </si>
  <si>
    <t>三鷹市</t>
  </si>
  <si>
    <t>三</t>
  </si>
  <si>
    <t>青梅市</t>
  </si>
  <si>
    <t>青</t>
  </si>
  <si>
    <t>府中市</t>
  </si>
  <si>
    <t>府</t>
  </si>
  <si>
    <t>昭島市</t>
  </si>
  <si>
    <t>昭</t>
  </si>
  <si>
    <t>調布市</t>
  </si>
  <si>
    <t>調</t>
  </si>
  <si>
    <t>町田市</t>
  </si>
  <si>
    <t>町</t>
  </si>
  <si>
    <t>小金井市</t>
  </si>
  <si>
    <t>金</t>
  </si>
  <si>
    <t>小平市</t>
  </si>
  <si>
    <t>平</t>
  </si>
  <si>
    <t>日野市</t>
  </si>
  <si>
    <t>日</t>
  </si>
  <si>
    <t>東村山市</t>
  </si>
  <si>
    <t>東</t>
  </si>
  <si>
    <t>国分寺市</t>
  </si>
  <si>
    <t>国立市</t>
  </si>
  <si>
    <t>国</t>
  </si>
  <si>
    <t>福生市</t>
  </si>
  <si>
    <t>福</t>
  </si>
  <si>
    <t>狛江市</t>
  </si>
  <si>
    <t>狛</t>
  </si>
  <si>
    <t>東大和市</t>
  </si>
  <si>
    <t>大</t>
  </si>
  <si>
    <t>清瀬市</t>
  </si>
  <si>
    <t>清</t>
  </si>
  <si>
    <t>東久留米市</t>
  </si>
  <si>
    <t>久</t>
  </si>
  <si>
    <t>武蔵村山市</t>
  </si>
  <si>
    <t>村</t>
  </si>
  <si>
    <t>多摩市</t>
  </si>
  <si>
    <t>多</t>
  </si>
  <si>
    <t>稲城市</t>
  </si>
  <si>
    <t>稲</t>
  </si>
  <si>
    <t>羽村市</t>
  </si>
  <si>
    <t>羽</t>
  </si>
  <si>
    <t>あきる野市</t>
  </si>
  <si>
    <t>あ</t>
  </si>
  <si>
    <t>西東京市</t>
    <rPh sb="0" eb="4">
      <t>ニシトウキョウシ</t>
    </rPh>
    <phoneticPr fontId="4"/>
  </si>
  <si>
    <t>西</t>
    <rPh sb="0" eb="1">
      <t>ニシ</t>
    </rPh>
    <phoneticPr fontId="4"/>
  </si>
  <si>
    <t>瑞穂町</t>
  </si>
  <si>
    <t>瑞</t>
  </si>
  <si>
    <t>日の出町</t>
  </si>
  <si>
    <t>檜原村</t>
    <rPh sb="0" eb="3">
      <t>ヒノハラムラ</t>
    </rPh>
    <phoneticPr fontId="4"/>
  </si>
  <si>
    <t>檜</t>
    <rPh sb="0" eb="1">
      <t>ヒノキ</t>
    </rPh>
    <phoneticPr fontId="4"/>
  </si>
  <si>
    <t>奥多摩町</t>
  </si>
  <si>
    <t>奥</t>
  </si>
  <si>
    <t>大島町</t>
  </si>
  <si>
    <t>利島村</t>
  </si>
  <si>
    <t>利</t>
  </si>
  <si>
    <t>新島村</t>
  </si>
  <si>
    <t>新</t>
  </si>
  <si>
    <t>神津島村</t>
  </si>
  <si>
    <t>神</t>
  </si>
  <si>
    <t>三宅村</t>
  </si>
  <si>
    <t>御蔵島村</t>
  </si>
  <si>
    <t>御</t>
  </si>
  <si>
    <t>八丈町</t>
  </si>
  <si>
    <t>青ヶ島村</t>
  </si>
  <si>
    <t>小笠原村</t>
  </si>
  <si>
    <t>小</t>
  </si>
  <si>
    <t>交付金額</t>
    <phoneticPr fontId="4"/>
  </si>
  <si>
    <t>区市町村計</t>
    <rPh sb="0" eb="4">
      <t>クシチョウソン</t>
    </rPh>
    <phoneticPr fontId="3"/>
  </si>
  <si>
    <t>　　キ　令和３年度　自動車取得税交付金額調</t>
    <rPh sb="4" eb="6">
      <t>レイワ</t>
    </rPh>
    <rPh sb="7" eb="9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</si>
</sst>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00000"/>
    <numFmt numFmtId="177" formatCode="#,##0.0000000000;\-#,##0.0000000000"/>
    <numFmt numFmtId="178" formatCode="#,##0_ "/>
  </numFmts>
  <fonts count="10">
    <font>
      <sz val="11"/>
      <color theme="1"/>
      <name val="Yu Gothic"/>
      <family val="2"/>
      <charset val="128"/>
    </font>
    <font>
      <sz val="11"/>
      <name val="明朝"/>
      <family val="1"/>
      <charset val="128"/>
    </font>
    <font>
      <sz val="14"/>
      <name val="ＭＳ Ｐ明朝"/>
      <family val="1"/>
      <charset val="128"/>
    </font>
    <font>
      <sz val="6"/>
      <name val="Yu Gothic"/>
      <family val="2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6">
    <xf numFmtId="0" fontId="0" fillId="0" borderId="0" xfId="0">
      <alignment vertical="center"/>
    </xf>
    <xf numFmtId="0" fontId="2" fillId="2" borderId="0" xfId="2" quotePrefix="1" applyFont="1" applyFill="1" applyAlignment="1">
      <alignment horizontal="left" vertical="center"/>
    </xf>
    <xf numFmtId="0" fontId="5" fillId="2" borderId="0" xfId="2" applyFont="1" applyFill="1" applyAlignment="1">
      <alignment vertical="center"/>
    </xf>
    <xf numFmtId="38" fontId="5" fillId="2" borderId="0" xfId="1" applyFont="1" applyFill="1" applyAlignment="1">
      <alignment vertical="center"/>
    </xf>
    <xf numFmtId="0" fontId="5" fillId="2" borderId="0" xfId="2" quotePrefix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38" fontId="5" fillId="2" borderId="0" xfId="1" applyFont="1" applyFill="1" applyBorder="1" applyAlignment="1">
      <alignment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Continuous" vertical="center"/>
    </xf>
    <xf numFmtId="0" fontId="5" fillId="2" borderId="3" xfId="2" applyFont="1" applyFill="1" applyBorder="1" applyAlignment="1">
      <alignment horizontal="centerContinuous" vertical="center"/>
    </xf>
    <xf numFmtId="0" fontId="5" fillId="2" borderId="4" xfId="2" applyFont="1" applyFill="1" applyBorder="1" applyAlignment="1">
      <alignment horizontal="centerContinuous" vertical="center"/>
    </xf>
    <xf numFmtId="38" fontId="5" fillId="2" borderId="5" xfId="3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38" fontId="5" fillId="2" borderId="0" xfId="1" applyFont="1" applyFill="1" applyBorder="1" applyAlignment="1" applyProtection="1">
      <alignment horizontal="left" vertical="center"/>
    </xf>
    <xf numFmtId="0" fontId="5" fillId="2" borderId="7" xfId="2" applyFont="1" applyFill="1" applyBorder="1" applyAlignment="1">
      <alignment vertical="center"/>
    </xf>
    <xf numFmtId="0" fontId="5" fillId="2" borderId="8" xfId="2" quotePrefix="1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9" xfId="2" quotePrefix="1" applyFont="1" applyFill="1" applyBorder="1" applyAlignment="1">
      <alignment horizontal="center" vertical="center"/>
    </xf>
    <xf numFmtId="38" fontId="5" fillId="2" borderId="9" xfId="3" applyFont="1" applyFill="1" applyBorder="1" applyAlignment="1">
      <alignment horizontal="center" vertical="center"/>
    </xf>
    <xf numFmtId="37" fontId="5" fillId="2" borderId="10" xfId="2" applyNumberFormat="1" applyFont="1" applyFill="1" applyBorder="1" applyAlignment="1">
      <alignment horizontal="center" vertical="center"/>
    </xf>
    <xf numFmtId="38" fontId="5" fillId="2" borderId="0" xfId="1" applyFont="1" applyFill="1" applyBorder="1" applyAlignment="1" applyProtection="1">
      <alignment horizontal="center" vertical="center"/>
    </xf>
    <xf numFmtId="0" fontId="8" fillId="2" borderId="11" xfId="2" quotePrefix="1" applyFont="1" applyFill="1" applyBorder="1" applyAlignment="1">
      <alignment horizontal="distributed" vertical="center"/>
    </xf>
    <xf numFmtId="37" fontId="8" fillId="2" borderId="12" xfId="2" applyNumberFormat="1" applyFont="1" applyFill="1" applyBorder="1" applyAlignment="1">
      <alignment vertical="center"/>
    </xf>
    <xf numFmtId="176" fontId="8" fillId="2" borderId="13" xfId="2" applyNumberFormat="1" applyFont="1" applyFill="1" applyBorder="1" applyAlignment="1">
      <alignment vertical="center"/>
    </xf>
    <xf numFmtId="37" fontId="5" fillId="2" borderId="14" xfId="2" applyNumberFormat="1" applyFont="1" applyFill="1" applyBorder="1" applyAlignment="1">
      <alignment vertical="center"/>
    </xf>
    <xf numFmtId="38" fontId="5" fillId="2" borderId="0" xfId="1" applyFont="1" applyFill="1" applyBorder="1" applyAlignment="1" applyProtection="1">
      <alignment vertical="center"/>
    </xf>
    <xf numFmtId="0" fontId="8" fillId="2" borderId="11" xfId="2" applyFont="1" applyFill="1" applyBorder="1" applyAlignment="1">
      <alignment horizontal="distributed" vertical="center"/>
    </xf>
    <xf numFmtId="0" fontId="5" fillId="2" borderId="14" xfId="2" applyFont="1" applyFill="1" applyBorder="1" applyAlignment="1">
      <alignment vertical="center"/>
    </xf>
    <xf numFmtId="177" fontId="8" fillId="2" borderId="12" xfId="2" applyNumberFormat="1" applyFont="1" applyFill="1" applyBorder="1" applyAlignment="1">
      <alignment vertical="center"/>
    </xf>
    <xf numFmtId="0" fontId="8" fillId="2" borderId="7" xfId="2" applyFont="1" applyFill="1" applyBorder="1" applyAlignment="1">
      <alignment horizontal="distributed" vertical="center"/>
    </xf>
    <xf numFmtId="37" fontId="8" fillId="2" borderId="8" xfId="2" applyNumberFormat="1" applyFont="1" applyFill="1" applyBorder="1" applyAlignment="1">
      <alignment vertical="center"/>
    </xf>
    <xf numFmtId="176" fontId="8" fillId="2" borderId="8" xfId="2" applyNumberFormat="1" applyFont="1" applyFill="1" applyBorder="1" applyAlignment="1">
      <alignment vertical="center"/>
    </xf>
    <xf numFmtId="0" fontId="5" fillId="2" borderId="10" xfId="2" applyFont="1" applyFill="1" applyBorder="1" applyAlignment="1">
      <alignment vertical="center"/>
    </xf>
    <xf numFmtId="0" fontId="9" fillId="2" borderId="11" xfId="2" applyFont="1" applyFill="1" applyBorder="1" applyAlignment="1">
      <alignment horizontal="distributed" vertical="center"/>
    </xf>
    <xf numFmtId="0" fontId="5" fillId="2" borderId="14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distributed" vertical="center"/>
    </xf>
    <xf numFmtId="0" fontId="5" fillId="2" borderId="10" xfId="2" applyFont="1" applyFill="1" applyBorder="1" applyAlignment="1">
      <alignment horizontal="center" vertical="center"/>
    </xf>
    <xf numFmtId="0" fontId="9" fillId="2" borderId="15" xfId="2" applyFont="1" applyFill="1" applyBorder="1" applyAlignment="1">
      <alignment horizontal="distributed" vertical="center"/>
    </xf>
    <xf numFmtId="0" fontId="5" fillId="2" borderId="18" xfId="2" applyFont="1" applyFill="1" applyBorder="1" applyAlignment="1">
      <alignment horizontal="center" vertical="center"/>
    </xf>
    <xf numFmtId="178" fontId="5" fillId="2" borderId="0" xfId="2" applyNumberFormat="1" applyFont="1" applyFill="1" applyAlignment="1">
      <alignment vertical="center"/>
    </xf>
    <xf numFmtId="176" fontId="5" fillId="2" borderId="0" xfId="2" applyNumberFormat="1" applyFont="1" applyFill="1" applyAlignment="1">
      <alignment vertical="center"/>
    </xf>
    <xf numFmtId="38" fontId="8" fillId="2" borderId="13" xfId="3" applyFont="1" applyFill="1" applyBorder="1" applyAlignment="1" applyProtection="1">
      <alignment vertical="center"/>
    </xf>
    <xf numFmtId="38" fontId="8" fillId="2" borderId="12" xfId="3" applyFont="1" applyFill="1" applyBorder="1" applyAlignment="1" applyProtection="1">
      <alignment vertical="center"/>
    </xf>
    <xf numFmtId="38" fontId="8" fillId="2" borderId="8" xfId="3" applyFont="1" applyFill="1" applyBorder="1" applyAlignment="1" applyProtection="1">
      <alignment vertical="center"/>
    </xf>
    <xf numFmtId="178" fontId="9" fillId="2" borderId="12" xfId="2" applyNumberFormat="1" applyFont="1" applyFill="1" applyBorder="1" applyAlignment="1" applyProtection="1">
      <alignment vertical="center"/>
      <protection locked="0"/>
    </xf>
    <xf numFmtId="176" fontId="9" fillId="2" borderId="12" xfId="2" applyNumberFormat="1" applyFont="1" applyFill="1" applyBorder="1" applyAlignment="1" applyProtection="1">
      <alignment vertical="center"/>
      <protection locked="0"/>
    </xf>
    <xf numFmtId="176" fontId="9" fillId="2" borderId="13" xfId="2" applyNumberFormat="1" applyFont="1" applyFill="1" applyBorder="1" applyAlignment="1" applyProtection="1">
      <alignment vertical="center"/>
      <protection locked="0"/>
    </xf>
    <xf numFmtId="38" fontId="9" fillId="2" borderId="13" xfId="3" applyFont="1" applyFill="1" applyBorder="1" applyAlignment="1" applyProtection="1">
      <alignment vertical="center"/>
      <protection locked="0"/>
    </xf>
    <xf numFmtId="178" fontId="9" fillId="2" borderId="8" xfId="2" applyNumberFormat="1" applyFont="1" applyFill="1" applyBorder="1" applyAlignment="1" applyProtection="1">
      <alignment vertical="center"/>
      <protection locked="0"/>
    </xf>
    <xf numFmtId="176" fontId="9" fillId="2" borderId="8" xfId="2" applyNumberFormat="1" applyFont="1" applyFill="1" applyBorder="1" applyAlignment="1" applyProtection="1">
      <alignment vertical="center"/>
      <protection locked="0"/>
    </xf>
    <xf numFmtId="176" fontId="9" fillId="2" borderId="9" xfId="2" applyNumberFormat="1" applyFont="1" applyFill="1" applyBorder="1" applyAlignment="1" applyProtection="1">
      <alignment vertical="center"/>
      <protection locked="0"/>
    </xf>
    <xf numFmtId="38" fontId="9" fillId="2" borderId="9" xfId="3" applyFont="1" applyFill="1" applyBorder="1" applyAlignment="1" applyProtection="1">
      <alignment vertical="center"/>
      <protection locked="0"/>
    </xf>
    <xf numFmtId="178" fontId="9" fillId="2" borderId="16" xfId="2" applyNumberFormat="1" applyFont="1" applyFill="1" applyBorder="1" applyAlignment="1" applyProtection="1">
      <alignment vertical="center"/>
      <protection locked="0"/>
    </xf>
    <xf numFmtId="176" fontId="9" fillId="2" borderId="16" xfId="2" applyNumberFormat="1" applyFont="1" applyFill="1" applyBorder="1" applyAlignment="1" applyProtection="1">
      <alignment vertical="center"/>
      <protection locked="0"/>
    </xf>
    <xf numFmtId="176" fontId="9" fillId="2" borderId="17" xfId="2" applyNumberFormat="1" applyFont="1" applyFill="1" applyBorder="1" applyAlignment="1" applyProtection="1">
      <alignment vertical="center"/>
      <protection locked="0"/>
    </xf>
    <xf numFmtId="38" fontId="9" fillId="2" borderId="17" xfId="3" applyFont="1" applyFill="1" applyBorder="1" applyAlignment="1" applyProtection="1">
      <alignment vertical="center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_20☆Ⅲ2(4)ｺ　自動車取得税交付金【税】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104775</xdr:rowOff>
    </xdr:from>
    <xdr:to>
      <xdr:col>0</xdr:col>
      <xdr:colOff>1133475</xdr:colOff>
      <xdr:row>3</xdr:row>
      <xdr:rowOff>152400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4775" y="485775"/>
          <a:ext cx="990600" cy="29908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市町村名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71"/>
  <sheetViews>
    <sheetView showGridLines="0" tabSelected="1" view="pageBreakPreview" zoomScale="70" zoomScaleNormal="75" zoomScaleSheetLayoutView="70" workbookViewId="0">
      <selection sqref="A1:XFD1048576"/>
    </sheetView>
  </sheetViews>
  <sheetFormatPr defaultRowHeight="13.5"/>
  <cols>
    <col min="1" max="1" width="14.375" style="2" customWidth="1"/>
    <col min="2" max="3" width="13.75" style="2" customWidth="1"/>
    <col min="4" max="5" width="15.625" style="2" bestFit="1" customWidth="1"/>
    <col min="6" max="6" width="13.5" style="2" customWidth="1"/>
    <col min="7" max="7" width="3.25" style="2" customWidth="1"/>
    <col min="8" max="8" width="13.375" style="3" customWidth="1"/>
    <col min="9" max="248" width="8.75" style="2"/>
    <col min="249" max="249" width="14.375" style="2" customWidth="1"/>
    <col min="250" max="251" width="12.75" style="2" customWidth="1"/>
    <col min="252" max="253" width="15.625" style="2" bestFit="1" customWidth="1"/>
    <col min="254" max="254" width="13.5" style="2" customWidth="1"/>
    <col min="255" max="255" width="12.75" style="2" customWidth="1"/>
    <col min="256" max="256" width="11" style="2" customWidth="1"/>
    <col min="257" max="257" width="3.25" style="2" customWidth="1"/>
    <col min="258" max="258" width="7.25" style="2" customWidth="1"/>
    <col min="259" max="261" width="18.125" style="2" customWidth="1"/>
    <col min="262" max="504" width="8.75" style="2"/>
    <col min="505" max="505" width="14.375" style="2" customWidth="1"/>
    <col min="506" max="507" width="12.75" style="2" customWidth="1"/>
    <col min="508" max="509" width="15.625" style="2" bestFit="1" customWidth="1"/>
    <col min="510" max="510" width="13.5" style="2" customWidth="1"/>
    <col min="511" max="511" width="12.75" style="2" customWidth="1"/>
    <col min="512" max="512" width="11" style="2" customWidth="1"/>
    <col min="513" max="513" width="3.25" style="2" customWidth="1"/>
    <col min="514" max="514" width="7.25" style="2" customWidth="1"/>
    <col min="515" max="517" width="18.125" style="2" customWidth="1"/>
    <col min="518" max="760" width="8.75" style="2"/>
    <col min="761" max="761" width="14.375" style="2" customWidth="1"/>
    <col min="762" max="763" width="12.75" style="2" customWidth="1"/>
    <col min="764" max="765" width="15.625" style="2" bestFit="1" customWidth="1"/>
    <col min="766" max="766" width="13.5" style="2" customWidth="1"/>
    <col min="767" max="767" width="12.75" style="2" customWidth="1"/>
    <col min="768" max="768" width="11" style="2" customWidth="1"/>
    <col min="769" max="769" width="3.25" style="2" customWidth="1"/>
    <col min="770" max="770" width="7.25" style="2" customWidth="1"/>
    <col min="771" max="773" width="18.125" style="2" customWidth="1"/>
    <col min="774" max="1016" width="8.75" style="2"/>
    <col min="1017" max="1017" width="14.375" style="2" customWidth="1"/>
    <col min="1018" max="1019" width="12.75" style="2" customWidth="1"/>
    <col min="1020" max="1021" width="15.625" style="2" bestFit="1" customWidth="1"/>
    <col min="1022" max="1022" width="13.5" style="2" customWidth="1"/>
    <col min="1023" max="1023" width="12.75" style="2" customWidth="1"/>
    <col min="1024" max="1024" width="11" style="2" customWidth="1"/>
    <col min="1025" max="1025" width="3.25" style="2" customWidth="1"/>
    <col min="1026" max="1026" width="7.25" style="2" customWidth="1"/>
    <col min="1027" max="1029" width="18.125" style="2" customWidth="1"/>
    <col min="1030" max="1272" width="8.75" style="2"/>
    <col min="1273" max="1273" width="14.375" style="2" customWidth="1"/>
    <col min="1274" max="1275" width="12.75" style="2" customWidth="1"/>
    <col min="1276" max="1277" width="15.625" style="2" bestFit="1" customWidth="1"/>
    <col min="1278" max="1278" width="13.5" style="2" customWidth="1"/>
    <col min="1279" max="1279" width="12.75" style="2" customWidth="1"/>
    <col min="1280" max="1280" width="11" style="2" customWidth="1"/>
    <col min="1281" max="1281" width="3.25" style="2" customWidth="1"/>
    <col min="1282" max="1282" width="7.25" style="2" customWidth="1"/>
    <col min="1283" max="1285" width="18.125" style="2" customWidth="1"/>
    <col min="1286" max="1528" width="8.75" style="2"/>
    <col min="1529" max="1529" width="14.375" style="2" customWidth="1"/>
    <col min="1530" max="1531" width="12.75" style="2" customWidth="1"/>
    <col min="1532" max="1533" width="15.625" style="2" bestFit="1" customWidth="1"/>
    <col min="1534" max="1534" width="13.5" style="2" customWidth="1"/>
    <col min="1535" max="1535" width="12.75" style="2" customWidth="1"/>
    <col min="1536" max="1536" width="11" style="2" customWidth="1"/>
    <col min="1537" max="1537" width="3.25" style="2" customWidth="1"/>
    <col min="1538" max="1538" width="7.25" style="2" customWidth="1"/>
    <col min="1539" max="1541" width="18.125" style="2" customWidth="1"/>
    <col min="1542" max="1784" width="8.75" style="2"/>
    <col min="1785" max="1785" width="14.375" style="2" customWidth="1"/>
    <col min="1786" max="1787" width="12.75" style="2" customWidth="1"/>
    <col min="1788" max="1789" width="15.625" style="2" bestFit="1" customWidth="1"/>
    <col min="1790" max="1790" width="13.5" style="2" customWidth="1"/>
    <col min="1791" max="1791" width="12.75" style="2" customWidth="1"/>
    <col min="1792" max="1792" width="11" style="2" customWidth="1"/>
    <col min="1793" max="1793" width="3.25" style="2" customWidth="1"/>
    <col min="1794" max="1794" width="7.25" style="2" customWidth="1"/>
    <col min="1795" max="1797" width="18.125" style="2" customWidth="1"/>
    <col min="1798" max="2040" width="8.75" style="2"/>
    <col min="2041" max="2041" width="14.375" style="2" customWidth="1"/>
    <col min="2042" max="2043" width="12.75" style="2" customWidth="1"/>
    <col min="2044" max="2045" width="15.625" style="2" bestFit="1" customWidth="1"/>
    <col min="2046" max="2046" width="13.5" style="2" customWidth="1"/>
    <col min="2047" max="2047" width="12.75" style="2" customWidth="1"/>
    <col min="2048" max="2048" width="11" style="2" customWidth="1"/>
    <col min="2049" max="2049" width="3.25" style="2" customWidth="1"/>
    <col min="2050" max="2050" width="7.25" style="2" customWidth="1"/>
    <col min="2051" max="2053" width="18.125" style="2" customWidth="1"/>
    <col min="2054" max="2296" width="8.75" style="2"/>
    <col min="2297" max="2297" width="14.375" style="2" customWidth="1"/>
    <col min="2298" max="2299" width="12.75" style="2" customWidth="1"/>
    <col min="2300" max="2301" width="15.625" style="2" bestFit="1" customWidth="1"/>
    <col min="2302" max="2302" width="13.5" style="2" customWidth="1"/>
    <col min="2303" max="2303" width="12.75" style="2" customWidth="1"/>
    <col min="2304" max="2304" width="11" style="2" customWidth="1"/>
    <col min="2305" max="2305" width="3.25" style="2" customWidth="1"/>
    <col min="2306" max="2306" width="7.25" style="2" customWidth="1"/>
    <col min="2307" max="2309" width="18.125" style="2" customWidth="1"/>
    <col min="2310" max="2552" width="8.75" style="2"/>
    <col min="2553" max="2553" width="14.375" style="2" customWidth="1"/>
    <col min="2554" max="2555" width="12.75" style="2" customWidth="1"/>
    <col min="2556" max="2557" width="15.625" style="2" bestFit="1" customWidth="1"/>
    <col min="2558" max="2558" width="13.5" style="2" customWidth="1"/>
    <col min="2559" max="2559" width="12.75" style="2" customWidth="1"/>
    <col min="2560" max="2560" width="11" style="2" customWidth="1"/>
    <col min="2561" max="2561" width="3.25" style="2" customWidth="1"/>
    <col min="2562" max="2562" width="7.25" style="2" customWidth="1"/>
    <col min="2563" max="2565" width="18.125" style="2" customWidth="1"/>
    <col min="2566" max="2808" width="8.75" style="2"/>
    <col min="2809" max="2809" width="14.375" style="2" customWidth="1"/>
    <col min="2810" max="2811" width="12.75" style="2" customWidth="1"/>
    <col min="2812" max="2813" width="15.625" style="2" bestFit="1" customWidth="1"/>
    <col min="2814" max="2814" width="13.5" style="2" customWidth="1"/>
    <col min="2815" max="2815" width="12.75" style="2" customWidth="1"/>
    <col min="2816" max="2816" width="11" style="2" customWidth="1"/>
    <col min="2817" max="2817" width="3.25" style="2" customWidth="1"/>
    <col min="2818" max="2818" width="7.25" style="2" customWidth="1"/>
    <col min="2819" max="2821" width="18.125" style="2" customWidth="1"/>
    <col min="2822" max="3064" width="8.75" style="2"/>
    <col min="3065" max="3065" width="14.375" style="2" customWidth="1"/>
    <col min="3066" max="3067" width="12.75" style="2" customWidth="1"/>
    <col min="3068" max="3069" width="15.625" style="2" bestFit="1" customWidth="1"/>
    <col min="3070" max="3070" width="13.5" style="2" customWidth="1"/>
    <col min="3071" max="3071" width="12.75" style="2" customWidth="1"/>
    <col min="3072" max="3072" width="11" style="2" customWidth="1"/>
    <col min="3073" max="3073" width="3.25" style="2" customWidth="1"/>
    <col min="3074" max="3074" width="7.25" style="2" customWidth="1"/>
    <col min="3075" max="3077" width="18.125" style="2" customWidth="1"/>
    <col min="3078" max="3320" width="8.75" style="2"/>
    <col min="3321" max="3321" width="14.375" style="2" customWidth="1"/>
    <col min="3322" max="3323" width="12.75" style="2" customWidth="1"/>
    <col min="3324" max="3325" width="15.625" style="2" bestFit="1" customWidth="1"/>
    <col min="3326" max="3326" width="13.5" style="2" customWidth="1"/>
    <col min="3327" max="3327" width="12.75" style="2" customWidth="1"/>
    <col min="3328" max="3328" width="11" style="2" customWidth="1"/>
    <col min="3329" max="3329" width="3.25" style="2" customWidth="1"/>
    <col min="3330" max="3330" width="7.25" style="2" customWidth="1"/>
    <col min="3331" max="3333" width="18.125" style="2" customWidth="1"/>
    <col min="3334" max="3576" width="8.75" style="2"/>
    <col min="3577" max="3577" width="14.375" style="2" customWidth="1"/>
    <col min="3578" max="3579" width="12.75" style="2" customWidth="1"/>
    <col min="3580" max="3581" width="15.625" style="2" bestFit="1" customWidth="1"/>
    <col min="3582" max="3582" width="13.5" style="2" customWidth="1"/>
    <col min="3583" max="3583" width="12.75" style="2" customWidth="1"/>
    <col min="3584" max="3584" width="11" style="2" customWidth="1"/>
    <col min="3585" max="3585" width="3.25" style="2" customWidth="1"/>
    <col min="3586" max="3586" width="7.25" style="2" customWidth="1"/>
    <col min="3587" max="3589" width="18.125" style="2" customWidth="1"/>
    <col min="3590" max="3832" width="8.75" style="2"/>
    <col min="3833" max="3833" width="14.375" style="2" customWidth="1"/>
    <col min="3834" max="3835" width="12.75" style="2" customWidth="1"/>
    <col min="3836" max="3837" width="15.625" style="2" bestFit="1" customWidth="1"/>
    <col min="3838" max="3838" width="13.5" style="2" customWidth="1"/>
    <col min="3839" max="3839" width="12.75" style="2" customWidth="1"/>
    <col min="3840" max="3840" width="11" style="2" customWidth="1"/>
    <col min="3841" max="3841" width="3.25" style="2" customWidth="1"/>
    <col min="3842" max="3842" width="7.25" style="2" customWidth="1"/>
    <col min="3843" max="3845" width="18.125" style="2" customWidth="1"/>
    <col min="3846" max="4088" width="8.75" style="2"/>
    <col min="4089" max="4089" width="14.375" style="2" customWidth="1"/>
    <col min="4090" max="4091" width="12.75" style="2" customWidth="1"/>
    <col min="4092" max="4093" width="15.625" style="2" bestFit="1" customWidth="1"/>
    <col min="4094" max="4094" width="13.5" style="2" customWidth="1"/>
    <col min="4095" max="4095" width="12.75" style="2" customWidth="1"/>
    <col min="4096" max="4096" width="11" style="2" customWidth="1"/>
    <col min="4097" max="4097" width="3.25" style="2" customWidth="1"/>
    <col min="4098" max="4098" width="7.25" style="2" customWidth="1"/>
    <col min="4099" max="4101" width="18.125" style="2" customWidth="1"/>
    <col min="4102" max="4344" width="8.75" style="2"/>
    <col min="4345" max="4345" width="14.375" style="2" customWidth="1"/>
    <col min="4346" max="4347" width="12.75" style="2" customWidth="1"/>
    <col min="4348" max="4349" width="15.625" style="2" bestFit="1" customWidth="1"/>
    <col min="4350" max="4350" width="13.5" style="2" customWidth="1"/>
    <col min="4351" max="4351" width="12.75" style="2" customWidth="1"/>
    <col min="4352" max="4352" width="11" style="2" customWidth="1"/>
    <col min="4353" max="4353" width="3.25" style="2" customWidth="1"/>
    <col min="4354" max="4354" width="7.25" style="2" customWidth="1"/>
    <col min="4355" max="4357" width="18.125" style="2" customWidth="1"/>
    <col min="4358" max="4600" width="8.75" style="2"/>
    <col min="4601" max="4601" width="14.375" style="2" customWidth="1"/>
    <col min="4602" max="4603" width="12.75" style="2" customWidth="1"/>
    <col min="4604" max="4605" width="15.625" style="2" bestFit="1" customWidth="1"/>
    <col min="4606" max="4606" width="13.5" style="2" customWidth="1"/>
    <col min="4607" max="4607" width="12.75" style="2" customWidth="1"/>
    <col min="4608" max="4608" width="11" style="2" customWidth="1"/>
    <col min="4609" max="4609" width="3.25" style="2" customWidth="1"/>
    <col min="4610" max="4610" width="7.25" style="2" customWidth="1"/>
    <col min="4611" max="4613" width="18.125" style="2" customWidth="1"/>
    <col min="4614" max="4856" width="8.75" style="2"/>
    <col min="4857" max="4857" width="14.375" style="2" customWidth="1"/>
    <col min="4858" max="4859" width="12.75" style="2" customWidth="1"/>
    <col min="4860" max="4861" width="15.625" style="2" bestFit="1" customWidth="1"/>
    <col min="4862" max="4862" width="13.5" style="2" customWidth="1"/>
    <col min="4863" max="4863" width="12.75" style="2" customWidth="1"/>
    <col min="4864" max="4864" width="11" style="2" customWidth="1"/>
    <col min="4865" max="4865" width="3.25" style="2" customWidth="1"/>
    <col min="4866" max="4866" width="7.25" style="2" customWidth="1"/>
    <col min="4867" max="4869" width="18.125" style="2" customWidth="1"/>
    <col min="4870" max="5112" width="8.75" style="2"/>
    <col min="5113" max="5113" width="14.375" style="2" customWidth="1"/>
    <col min="5114" max="5115" width="12.75" style="2" customWidth="1"/>
    <col min="5116" max="5117" width="15.625" style="2" bestFit="1" customWidth="1"/>
    <col min="5118" max="5118" width="13.5" style="2" customWidth="1"/>
    <col min="5119" max="5119" width="12.75" style="2" customWidth="1"/>
    <col min="5120" max="5120" width="11" style="2" customWidth="1"/>
    <col min="5121" max="5121" width="3.25" style="2" customWidth="1"/>
    <col min="5122" max="5122" width="7.25" style="2" customWidth="1"/>
    <col min="5123" max="5125" width="18.125" style="2" customWidth="1"/>
    <col min="5126" max="5368" width="8.75" style="2"/>
    <col min="5369" max="5369" width="14.375" style="2" customWidth="1"/>
    <col min="5370" max="5371" width="12.75" style="2" customWidth="1"/>
    <col min="5372" max="5373" width="15.625" style="2" bestFit="1" customWidth="1"/>
    <col min="5374" max="5374" width="13.5" style="2" customWidth="1"/>
    <col min="5375" max="5375" width="12.75" style="2" customWidth="1"/>
    <col min="5376" max="5376" width="11" style="2" customWidth="1"/>
    <col min="5377" max="5377" width="3.25" style="2" customWidth="1"/>
    <col min="5378" max="5378" width="7.25" style="2" customWidth="1"/>
    <col min="5379" max="5381" width="18.125" style="2" customWidth="1"/>
    <col min="5382" max="5624" width="8.75" style="2"/>
    <col min="5625" max="5625" width="14.375" style="2" customWidth="1"/>
    <col min="5626" max="5627" width="12.75" style="2" customWidth="1"/>
    <col min="5628" max="5629" width="15.625" style="2" bestFit="1" customWidth="1"/>
    <col min="5630" max="5630" width="13.5" style="2" customWidth="1"/>
    <col min="5631" max="5631" width="12.75" style="2" customWidth="1"/>
    <col min="5632" max="5632" width="11" style="2" customWidth="1"/>
    <col min="5633" max="5633" width="3.25" style="2" customWidth="1"/>
    <col min="5634" max="5634" width="7.25" style="2" customWidth="1"/>
    <col min="5635" max="5637" width="18.125" style="2" customWidth="1"/>
    <col min="5638" max="5880" width="8.75" style="2"/>
    <col min="5881" max="5881" width="14.375" style="2" customWidth="1"/>
    <col min="5882" max="5883" width="12.75" style="2" customWidth="1"/>
    <col min="5884" max="5885" width="15.625" style="2" bestFit="1" customWidth="1"/>
    <col min="5886" max="5886" width="13.5" style="2" customWidth="1"/>
    <col min="5887" max="5887" width="12.75" style="2" customWidth="1"/>
    <col min="5888" max="5888" width="11" style="2" customWidth="1"/>
    <col min="5889" max="5889" width="3.25" style="2" customWidth="1"/>
    <col min="5890" max="5890" width="7.25" style="2" customWidth="1"/>
    <col min="5891" max="5893" width="18.125" style="2" customWidth="1"/>
    <col min="5894" max="6136" width="8.75" style="2"/>
    <col min="6137" max="6137" width="14.375" style="2" customWidth="1"/>
    <col min="6138" max="6139" width="12.75" style="2" customWidth="1"/>
    <col min="6140" max="6141" width="15.625" style="2" bestFit="1" customWidth="1"/>
    <col min="6142" max="6142" width="13.5" style="2" customWidth="1"/>
    <col min="6143" max="6143" width="12.75" style="2" customWidth="1"/>
    <col min="6144" max="6144" width="11" style="2" customWidth="1"/>
    <col min="6145" max="6145" width="3.25" style="2" customWidth="1"/>
    <col min="6146" max="6146" width="7.25" style="2" customWidth="1"/>
    <col min="6147" max="6149" width="18.125" style="2" customWidth="1"/>
    <col min="6150" max="6392" width="8.75" style="2"/>
    <col min="6393" max="6393" width="14.375" style="2" customWidth="1"/>
    <col min="6394" max="6395" width="12.75" style="2" customWidth="1"/>
    <col min="6396" max="6397" width="15.625" style="2" bestFit="1" customWidth="1"/>
    <col min="6398" max="6398" width="13.5" style="2" customWidth="1"/>
    <col min="6399" max="6399" width="12.75" style="2" customWidth="1"/>
    <col min="6400" max="6400" width="11" style="2" customWidth="1"/>
    <col min="6401" max="6401" width="3.25" style="2" customWidth="1"/>
    <col min="6402" max="6402" width="7.25" style="2" customWidth="1"/>
    <col min="6403" max="6405" width="18.125" style="2" customWidth="1"/>
    <col min="6406" max="6648" width="8.75" style="2"/>
    <col min="6649" max="6649" width="14.375" style="2" customWidth="1"/>
    <col min="6650" max="6651" width="12.75" style="2" customWidth="1"/>
    <col min="6652" max="6653" width="15.625" style="2" bestFit="1" customWidth="1"/>
    <col min="6654" max="6654" width="13.5" style="2" customWidth="1"/>
    <col min="6655" max="6655" width="12.75" style="2" customWidth="1"/>
    <col min="6656" max="6656" width="11" style="2" customWidth="1"/>
    <col min="6657" max="6657" width="3.25" style="2" customWidth="1"/>
    <col min="6658" max="6658" width="7.25" style="2" customWidth="1"/>
    <col min="6659" max="6661" width="18.125" style="2" customWidth="1"/>
    <col min="6662" max="6904" width="8.75" style="2"/>
    <col min="6905" max="6905" width="14.375" style="2" customWidth="1"/>
    <col min="6906" max="6907" width="12.75" style="2" customWidth="1"/>
    <col min="6908" max="6909" width="15.625" style="2" bestFit="1" customWidth="1"/>
    <col min="6910" max="6910" width="13.5" style="2" customWidth="1"/>
    <col min="6911" max="6911" width="12.75" style="2" customWidth="1"/>
    <col min="6912" max="6912" width="11" style="2" customWidth="1"/>
    <col min="6913" max="6913" width="3.25" style="2" customWidth="1"/>
    <col min="6914" max="6914" width="7.25" style="2" customWidth="1"/>
    <col min="6915" max="6917" width="18.125" style="2" customWidth="1"/>
    <col min="6918" max="7160" width="8.75" style="2"/>
    <col min="7161" max="7161" width="14.375" style="2" customWidth="1"/>
    <col min="7162" max="7163" width="12.75" style="2" customWidth="1"/>
    <col min="7164" max="7165" width="15.625" style="2" bestFit="1" customWidth="1"/>
    <col min="7166" max="7166" width="13.5" style="2" customWidth="1"/>
    <col min="7167" max="7167" width="12.75" style="2" customWidth="1"/>
    <col min="7168" max="7168" width="11" style="2" customWidth="1"/>
    <col min="7169" max="7169" width="3.25" style="2" customWidth="1"/>
    <col min="7170" max="7170" width="7.25" style="2" customWidth="1"/>
    <col min="7171" max="7173" width="18.125" style="2" customWidth="1"/>
    <col min="7174" max="7416" width="8.75" style="2"/>
    <col min="7417" max="7417" width="14.375" style="2" customWidth="1"/>
    <col min="7418" max="7419" width="12.75" style="2" customWidth="1"/>
    <col min="7420" max="7421" width="15.625" style="2" bestFit="1" customWidth="1"/>
    <col min="7422" max="7422" width="13.5" style="2" customWidth="1"/>
    <col min="7423" max="7423" width="12.75" style="2" customWidth="1"/>
    <col min="7424" max="7424" width="11" style="2" customWidth="1"/>
    <col min="7425" max="7425" width="3.25" style="2" customWidth="1"/>
    <col min="7426" max="7426" width="7.25" style="2" customWidth="1"/>
    <col min="7427" max="7429" width="18.125" style="2" customWidth="1"/>
    <col min="7430" max="7672" width="8.75" style="2"/>
    <col min="7673" max="7673" width="14.375" style="2" customWidth="1"/>
    <col min="7674" max="7675" width="12.75" style="2" customWidth="1"/>
    <col min="7676" max="7677" width="15.625" style="2" bestFit="1" customWidth="1"/>
    <col min="7678" max="7678" width="13.5" style="2" customWidth="1"/>
    <col min="7679" max="7679" width="12.75" style="2" customWidth="1"/>
    <col min="7680" max="7680" width="11" style="2" customWidth="1"/>
    <col min="7681" max="7681" width="3.25" style="2" customWidth="1"/>
    <col min="7682" max="7682" width="7.25" style="2" customWidth="1"/>
    <col min="7683" max="7685" width="18.125" style="2" customWidth="1"/>
    <col min="7686" max="7928" width="8.75" style="2"/>
    <col min="7929" max="7929" width="14.375" style="2" customWidth="1"/>
    <col min="7930" max="7931" width="12.75" style="2" customWidth="1"/>
    <col min="7932" max="7933" width="15.625" style="2" bestFit="1" customWidth="1"/>
    <col min="7934" max="7934" width="13.5" style="2" customWidth="1"/>
    <col min="7935" max="7935" width="12.75" style="2" customWidth="1"/>
    <col min="7936" max="7936" width="11" style="2" customWidth="1"/>
    <col min="7937" max="7937" width="3.25" style="2" customWidth="1"/>
    <col min="7938" max="7938" width="7.25" style="2" customWidth="1"/>
    <col min="7939" max="7941" width="18.125" style="2" customWidth="1"/>
    <col min="7942" max="8184" width="8.75" style="2"/>
    <col min="8185" max="8185" width="14.375" style="2" customWidth="1"/>
    <col min="8186" max="8187" width="12.75" style="2" customWidth="1"/>
    <col min="8188" max="8189" width="15.625" style="2" bestFit="1" customWidth="1"/>
    <col min="8190" max="8190" width="13.5" style="2" customWidth="1"/>
    <col min="8191" max="8191" width="12.75" style="2" customWidth="1"/>
    <col min="8192" max="8192" width="11" style="2" customWidth="1"/>
    <col min="8193" max="8193" width="3.25" style="2" customWidth="1"/>
    <col min="8194" max="8194" width="7.25" style="2" customWidth="1"/>
    <col min="8195" max="8197" width="18.125" style="2" customWidth="1"/>
    <col min="8198" max="8440" width="8.75" style="2"/>
    <col min="8441" max="8441" width="14.375" style="2" customWidth="1"/>
    <col min="8442" max="8443" width="12.75" style="2" customWidth="1"/>
    <col min="8444" max="8445" width="15.625" style="2" bestFit="1" customWidth="1"/>
    <col min="8446" max="8446" width="13.5" style="2" customWidth="1"/>
    <col min="8447" max="8447" width="12.75" style="2" customWidth="1"/>
    <col min="8448" max="8448" width="11" style="2" customWidth="1"/>
    <col min="8449" max="8449" width="3.25" style="2" customWidth="1"/>
    <col min="8450" max="8450" width="7.25" style="2" customWidth="1"/>
    <col min="8451" max="8453" width="18.125" style="2" customWidth="1"/>
    <col min="8454" max="8696" width="8.75" style="2"/>
    <col min="8697" max="8697" width="14.375" style="2" customWidth="1"/>
    <col min="8698" max="8699" width="12.75" style="2" customWidth="1"/>
    <col min="8700" max="8701" width="15.625" style="2" bestFit="1" customWidth="1"/>
    <col min="8702" max="8702" width="13.5" style="2" customWidth="1"/>
    <col min="8703" max="8703" width="12.75" style="2" customWidth="1"/>
    <col min="8704" max="8704" width="11" style="2" customWidth="1"/>
    <col min="8705" max="8705" width="3.25" style="2" customWidth="1"/>
    <col min="8706" max="8706" width="7.25" style="2" customWidth="1"/>
    <col min="8707" max="8709" width="18.125" style="2" customWidth="1"/>
    <col min="8710" max="8952" width="8.75" style="2"/>
    <col min="8953" max="8953" width="14.375" style="2" customWidth="1"/>
    <col min="8954" max="8955" width="12.75" style="2" customWidth="1"/>
    <col min="8956" max="8957" width="15.625" style="2" bestFit="1" customWidth="1"/>
    <col min="8958" max="8958" width="13.5" style="2" customWidth="1"/>
    <col min="8959" max="8959" width="12.75" style="2" customWidth="1"/>
    <col min="8960" max="8960" width="11" style="2" customWidth="1"/>
    <col min="8961" max="8961" width="3.25" style="2" customWidth="1"/>
    <col min="8962" max="8962" width="7.25" style="2" customWidth="1"/>
    <col min="8963" max="8965" width="18.125" style="2" customWidth="1"/>
    <col min="8966" max="9208" width="8.75" style="2"/>
    <col min="9209" max="9209" width="14.375" style="2" customWidth="1"/>
    <col min="9210" max="9211" width="12.75" style="2" customWidth="1"/>
    <col min="9212" max="9213" width="15.625" style="2" bestFit="1" customWidth="1"/>
    <col min="9214" max="9214" width="13.5" style="2" customWidth="1"/>
    <col min="9215" max="9215" width="12.75" style="2" customWidth="1"/>
    <col min="9216" max="9216" width="11" style="2" customWidth="1"/>
    <col min="9217" max="9217" width="3.25" style="2" customWidth="1"/>
    <col min="9218" max="9218" width="7.25" style="2" customWidth="1"/>
    <col min="9219" max="9221" width="18.125" style="2" customWidth="1"/>
    <col min="9222" max="9464" width="8.75" style="2"/>
    <col min="9465" max="9465" width="14.375" style="2" customWidth="1"/>
    <col min="9466" max="9467" width="12.75" style="2" customWidth="1"/>
    <col min="9468" max="9469" width="15.625" style="2" bestFit="1" customWidth="1"/>
    <col min="9470" max="9470" width="13.5" style="2" customWidth="1"/>
    <col min="9471" max="9471" width="12.75" style="2" customWidth="1"/>
    <col min="9472" max="9472" width="11" style="2" customWidth="1"/>
    <col min="9473" max="9473" width="3.25" style="2" customWidth="1"/>
    <col min="9474" max="9474" width="7.25" style="2" customWidth="1"/>
    <col min="9475" max="9477" width="18.125" style="2" customWidth="1"/>
    <col min="9478" max="9720" width="8.75" style="2"/>
    <col min="9721" max="9721" width="14.375" style="2" customWidth="1"/>
    <col min="9722" max="9723" width="12.75" style="2" customWidth="1"/>
    <col min="9724" max="9725" width="15.625" style="2" bestFit="1" customWidth="1"/>
    <col min="9726" max="9726" width="13.5" style="2" customWidth="1"/>
    <col min="9727" max="9727" width="12.75" style="2" customWidth="1"/>
    <col min="9728" max="9728" width="11" style="2" customWidth="1"/>
    <col min="9729" max="9729" width="3.25" style="2" customWidth="1"/>
    <col min="9730" max="9730" width="7.25" style="2" customWidth="1"/>
    <col min="9731" max="9733" width="18.125" style="2" customWidth="1"/>
    <col min="9734" max="9976" width="8.75" style="2"/>
    <col min="9977" max="9977" width="14.375" style="2" customWidth="1"/>
    <col min="9978" max="9979" width="12.75" style="2" customWidth="1"/>
    <col min="9980" max="9981" width="15.625" style="2" bestFit="1" customWidth="1"/>
    <col min="9982" max="9982" width="13.5" style="2" customWidth="1"/>
    <col min="9983" max="9983" width="12.75" style="2" customWidth="1"/>
    <col min="9984" max="9984" width="11" style="2" customWidth="1"/>
    <col min="9985" max="9985" width="3.25" style="2" customWidth="1"/>
    <col min="9986" max="9986" width="7.25" style="2" customWidth="1"/>
    <col min="9987" max="9989" width="18.125" style="2" customWidth="1"/>
    <col min="9990" max="10232" width="8.75" style="2"/>
    <col min="10233" max="10233" width="14.375" style="2" customWidth="1"/>
    <col min="10234" max="10235" width="12.75" style="2" customWidth="1"/>
    <col min="10236" max="10237" width="15.625" style="2" bestFit="1" customWidth="1"/>
    <col min="10238" max="10238" width="13.5" style="2" customWidth="1"/>
    <col min="10239" max="10239" width="12.75" style="2" customWidth="1"/>
    <col min="10240" max="10240" width="11" style="2" customWidth="1"/>
    <col min="10241" max="10241" width="3.25" style="2" customWidth="1"/>
    <col min="10242" max="10242" width="7.25" style="2" customWidth="1"/>
    <col min="10243" max="10245" width="18.125" style="2" customWidth="1"/>
    <col min="10246" max="10488" width="8.75" style="2"/>
    <col min="10489" max="10489" width="14.375" style="2" customWidth="1"/>
    <col min="10490" max="10491" width="12.75" style="2" customWidth="1"/>
    <col min="10492" max="10493" width="15.625" style="2" bestFit="1" customWidth="1"/>
    <col min="10494" max="10494" width="13.5" style="2" customWidth="1"/>
    <col min="10495" max="10495" width="12.75" style="2" customWidth="1"/>
    <col min="10496" max="10496" width="11" style="2" customWidth="1"/>
    <col min="10497" max="10497" width="3.25" style="2" customWidth="1"/>
    <col min="10498" max="10498" width="7.25" style="2" customWidth="1"/>
    <col min="10499" max="10501" width="18.125" style="2" customWidth="1"/>
    <col min="10502" max="10744" width="8.75" style="2"/>
    <col min="10745" max="10745" width="14.375" style="2" customWidth="1"/>
    <col min="10746" max="10747" width="12.75" style="2" customWidth="1"/>
    <col min="10748" max="10749" width="15.625" style="2" bestFit="1" customWidth="1"/>
    <col min="10750" max="10750" width="13.5" style="2" customWidth="1"/>
    <col min="10751" max="10751" width="12.75" style="2" customWidth="1"/>
    <col min="10752" max="10752" width="11" style="2" customWidth="1"/>
    <col min="10753" max="10753" width="3.25" style="2" customWidth="1"/>
    <col min="10754" max="10754" width="7.25" style="2" customWidth="1"/>
    <col min="10755" max="10757" width="18.125" style="2" customWidth="1"/>
    <col min="10758" max="11000" width="8.75" style="2"/>
    <col min="11001" max="11001" width="14.375" style="2" customWidth="1"/>
    <col min="11002" max="11003" width="12.75" style="2" customWidth="1"/>
    <col min="11004" max="11005" width="15.625" style="2" bestFit="1" customWidth="1"/>
    <col min="11006" max="11006" width="13.5" style="2" customWidth="1"/>
    <col min="11007" max="11007" width="12.75" style="2" customWidth="1"/>
    <col min="11008" max="11008" width="11" style="2" customWidth="1"/>
    <col min="11009" max="11009" width="3.25" style="2" customWidth="1"/>
    <col min="11010" max="11010" width="7.25" style="2" customWidth="1"/>
    <col min="11011" max="11013" width="18.125" style="2" customWidth="1"/>
    <col min="11014" max="11256" width="8.75" style="2"/>
    <col min="11257" max="11257" width="14.375" style="2" customWidth="1"/>
    <col min="11258" max="11259" width="12.75" style="2" customWidth="1"/>
    <col min="11260" max="11261" width="15.625" style="2" bestFit="1" customWidth="1"/>
    <col min="11262" max="11262" width="13.5" style="2" customWidth="1"/>
    <col min="11263" max="11263" width="12.75" style="2" customWidth="1"/>
    <col min="11264" max="11264" width="11" style="2" customWidth="1"/>
    <col min="11265" max="11265" width="3.25" style="2" customWidth="1"/>
    <col min="11266" max="11266" width="7.25" style="2" customWidth="1"/>
    <col min="11267" max="11269" width="18.125" style="2" customWidth="1"/>
    <col min="11270" max="11512" width="8.75" style="2"/>
    <col min="11513" max="11513" width="14.375" style="2" customWidth="1"/>
    <col min="11514" max="11515" width="12.75" style="2" customWidth="1"/>
    <col min="11516" max="11517" width="15.625" style="2" bestFit="1" customWidth="1"/>
    <col min="11518" max="11518" width="13.5" style="2" customWidth="1"/>
    <col min="11519" max="11519" width="12.75" style="2" customWidth="1"/>
    <col min="11520" max="11520" width="11" style="2" customWidth="1"/>
    <col min="11521" max="11521" width="3.25" style="2" customWidth="1"/>
    <col min="11522" max="11522" width="7.25" style="2" customWidth="1"/>
    <col min="11523" max="11525" width="18.125" style="2" customWidth="1"/>
    <col min="11526" max="11768" width="8.75" style="2"/>
    <col min="11769" max="11769" width="14.375" style="2" customWidth="1"/>
    <col min="11770" max="11771" width="12.75" style="2" customWidth="1"/>
    <col min="11772" max="11773" width="15.625" style="2" bestFit="1" customWidth="1"/>
    <col min="11774" max="11774" width="13.5" style="2" customWidth="1"/>
    <col min="11775" max="11775" width="12.75" style="2" customWidth="1"/>
    <col min="11776" max="11776" width="11" style="2" customWidth="1"/>
    <col min="11777" max="11777" width="3.25" style="2" customWidth="1"/>
    <col min="11778" max="11778" width="7.25" style="2" customWidth="1"/>
    <col min="11779" max="11781" width="18.125" style="2" customWidth="1"/>
    <col min="11782" max="12024" width="8.75" style="2"/>
    <col min="12025" max="12025" width="14.375" style="2" customWidth="1"/>
    <col min="12026" max="12027" width="12.75" style="2" customWidth="1"/>
    <col min="12028" max="12029" width="15.625" style="2" bestFit="1" customWidth="1"/>
    <col min="12030" max="12030" width="13.5" style="2" customWidth="1"/>
    <col min="12031" max="12031" width="12.75" style="2" customWidth="1"/>
    <col min="12032" max="12032" width="11" style="2" customWidth="1"/>
    <col min="12033" max="12033" width="3.25" style="2" customWidth="1"/>
    <col min="12034" max="12034" width="7.25" style="2" customWidth="1"/>
    <col min="12035" max="12037" width="18.125" style="2" customWidth="1"/>
    <col min="12038" max="12280" width="8.75" style="2"/>
    <col min="12281" max="12281" width="14.375" style="2" customWidth="1"/>
    <col min="12282" max="12283" width="12.75" style="2" customWidth="1"/>
    <col min="12284" max="12285" width="15.625" style="2" bestFit="1" customWidth="1"/>
    <col min="12286" max="12286" width="13.5" style="2" customWidth="1"/>
    <col min="12287" max="12287" width="12.75" style="2" customWidth="1"/>
    <col min="12288" max="12288" width="11" style="2" customWidth="1"/>
    <col min="12289" max="12289" width="3.25" style="2" customWidth="1"/>
    <col min="12290" max="12290" width="7.25" style="2" customWidth="1"/>
    <col min="12291" max="12293" width="18.125" style="2" customWidth="1"/>
    <col min="12294" max="12536" width="8.75" style="2"/>
    <col min="12537" max="12537" width="14.375" style="2" customWidth="1"/>
    <col min="12538" max="12539" width="12.75" style="2" customWidth="1"/>
    <col min="12540" max="12541" width="15.625" style="2" bestFit="1" customWidth="1"/>
    <col min="12542" max="12542" width="13.5" style="2" customWidth="1"/>
    <col min="12543" max="12543" width="12.75" style="2" customWidth="1"/>
    <col min="12544" max="12544" width="11" style="2" customWidth="1"/>
    <col min="12545" max="12545" width="3.25" style="2" customWidth="1"/>
    <col min="12546" max="12546" width="7.25" style="2" customWidth="1"/>
    <col min="12547" max="12549" width="18.125" style="2" customWidth="1"/>
    <col min="12550" max="12792" width="8.75" style="2"/>
    <col min="12793" max="12793" width="14.375" style="2" customWidth="1"/>
    <col min="12794" max="12795" width="12.75" style="2" customWidth="1"/>
    <col min="12796" max="12797" width="15.625" style="2" bestFit="1" customWidth="1"/>
    <col min="12798" max="12798" width="13.5" style="2" customWidth="1"/>
    <col min="12799" max="12799" width="12.75" style="2" customWidth="1"/>
    <col min="12800" max="12800" width="11" style="2" customWidth="1"/>
    <col min="12801" max="12801" width="3.25" style="2" customWidth="1"/>
    <col min="12802" max="12802" width="7.25" style="2" customWidth="1"/>
    <col min="12803" max="12805" width="18.125" style="2" customWidth="1"/>
    <col min="12806" max="13048" width="8.75" style="2"/>
    <col min="13049" max="13049" width="14.375" style="2" customWidth="1"/>
    <col min="13050" max="13051" width="12.75" style="2" customWidth="1"/>
    <col min="13052" max="13053" width="15.625" style="2" bestFit="1" customWidth="1"/>
    <col min="13054" max="13054" width="13.5" style="2" customWidth="1"/>
    <col min="13055" max="13055" width="12.75" style="2" customWidth="1"/>
    <col min="13056" max="13056" width="11" style="2" customWidth="1"/>
    <col min="13057" max="13057" width="3.25" style="2" customWidth="1"/>
    <col min="13058" max="13058" width="7.25" style="2" customWidth="1"/>
    <col min="13059" max="13061" width="18.125" style="2" customWidth="1"/>
    <col min="13062" max="13304" width="8.75" style="2"/>
    <col min="13305" max="13305" width="14.375" style="2" customWidth="1"/>
    <col min="13306" max="13307" width="12.75" style="2" customWidth="1"/>
    <col min="13308" max="13309" width="15.625" style="2" bestFit="1" customWidth="1"/>
    <col min="13310" max="13310" width="13.5" style="2" customWidth="1"/>
    <col min="13311" max="13311" width="12.75" style="2" customWidth="1"/>
    <col min="13312" max="13312" width="11" style="2" customWidth="1"/>
    <col min="13313" max="13313" width="3.25" style="2" customWidth="1"/>
    <col min="13314" max="13314" width="7.25" style="2" customWidth="1"/>
    <col min="13315" max="13317" width="18.125" style="2" customWidth="1"/>
    <col min="13318" max="13560" width="8.75" style="2"/>
    <col min="13561" max="13561" width="14.375" style="2" customWidth="1"/>
    <col min="13562" max="13563" width="12.75" style="2" customWidth="1"/>
    <col min="13564" max="13565" width="15.625" style="2" bestFit="1" customWidth="1"/>
    <col min="13566" max="13566" width="13.5" style="2" customWidth="1"/>
    <col min="13567" max="13567" width="12.75" style="2" customWidth="1"/>
    <col min="13568" max="13568" width="11" style="2" customWidth="1"/>
    <col min="13569" max="13569" width="3.25" style="2" customWidth="1"/>
    <col min="13570" max="13570" width="7.25" style="2" customWidth="1"/>
    <col min="13571" max="13573" width="18.125" style="2" customWidth="1"/>
    <col min="13574" max="13816" width="8.75" style="2"/>
    <col min="13817" max="13817" width="14.375" style="2" customWidth="1"/>
    <col min="13818" max="13819" width="12.75" style="2" customWidth="1"/>
    <col min="13820" max="13821" width="15.625" style="2" bestFit="1" customWidth="1"/>
    <col min="13822" max="13822" width="13.5" style="2" customWidth="1"/>
    <col min="13823" max="13823" width="12.75" style="2" customWidth="1"/>
    <col min="13824" max="13824" width="11" style="2" customWidth="1"/>
    <col min="13825" max="13825" width="3.25" style="2" customWidth="1"/>
    <col min="13826" max="13826" width="7.25" style="2" customWidth="1"/>
    <col min="13827" max="13829" width="18.125" style="2" customWidth="1"/>
    <col min="13830" max="14072" width="8.75" style="2"/>
    <col min="14073" max="14073" width="14.375" style="2" customWidth="1"/>
    <col min="14074" max="14075" width="12.75" style="2" customWidth="1"/>
    <col min="14076" max="14077" width="15.625" style="2" bestFit="1" customWidth="1"/>
    <col min="14078" max="14078" width="13.5" style="2" customWidth="1"/>
    <col min="14079" max="14079" width="12.75" style="2" customWidth="1"/>
    <col min="14080" max="14080" width="11" style="2" customWidth="1"/>
    <col min="14081" max="14081" width="3.25" style="2" customWidth="1"/>
    <col min="14082" max="14082" width="7.25" style="2" customWidth="1"/>
    <col min="14083" max="14085" width="18.125" style="2" customWidth="1"/>
    <col min="14086" max="14328" width="8.75" style="2"/>
    <col min="14329" max="14329" width="14.375" style="2" customWidth="1"/>
    <col min="14330" max="14331" width="12.75" style="2" customWidth="1"/>
    <col min="14332" max="14333" width="15.625" style="2" bestFit="1" customWidth="1"/>
    <col min="14334" max="14334" width="13.5" style="2" customWidth="1"/>
    <col min="14335" max="14335" width="12.75" style="2" customWidth="1"/>
    <col min="14336" max="14336" width="11" style="2" customWidth="1"/>
    <col min="14337" max="14337" width="3.25" style="2" customWidth="1"/>
    <col min="14338" max="14338" width="7.25" style="2" customWidth="1"/>
    <col min="14339" max="14341" width="18.125" style="2" customWidth="1"/>
    <col min="14342" max="14584" width="8.75" style="2"/>
    <col min="14585" max="14585" width="14.375" style="2" customWidth="1"/>
    <col min="14586" max="14587" width="12.75" style="2" customWidth="1"/>
    <col min="14588" max="14589" width="15.625" style="2" bestFit="1" customWidth="1"/>
    <col min="14590" max="14590" width="13.5" style="2" customWidth="1"/>
    <col min="14591" max="14591" width="12.75" style="2" customWidth="1"/>
    <col min="14592" max="14592" width="11" style="2" customWidth="1"/>
    <col min="14593" max="14593" width="3.25" style="2" customWidth="1"/>
    <col min="14594" max="14594" width="7.25" style="2" customWidth="1"/>
    <col min="14595" max="14597" width="18.125" style="2" customWidth="1"/>
    <col min="14598" max="14840" width="8.75" style="2"/>
    <col min="14841" max="14841" width="14.375" style="2" customWidth="1"/>
    <col min="14842" max="14843" width="12.75" style="2" customWidth="1"/>
    <col min="14844" max="14845" width="15.625" style="2" bestFit="1" customWidth="1"/>
    <col min="14846" max="14846" width="13.5" style="2" customWidth="1"/>
    <col min="14847" max="14847" width="12.75" style="2" customWidth="1"/>
    <col min="14848" max="14848" width="11" style="2" customWidth="1"/>
    <col min="14849" max="14849" width="3.25" style="2" customWidth="1"/>
    <col min="14850" max="14850" width="7.25" style="2" customWidth="1"/>
    <col min="14851" max="14853" width="18.125" style="2" customWidth="1"/>
    <col min="14854" max="15096" width="8.75" style="2"/>
    <col min="15097" max="15097" width="14.375" style="2" customWidth="1"/>
    <col min="15098" max="15099" width="12.75" style="2" customWidth="1"/>
    <col min="15100" max="15101" width="15.625" style="2" bestFit="1" customWidth="1"/>
    <col min="15102" max="15102" width="13.5" style="2" customWidth="1"/>
    <col min="15103" max="15103" width="12.75" style="2" customWidth="1"/>
    <col min="15104" max="15104" width="11" style="2" customWidth="1"/>
    <col min="15105" max="15105" width="3.25" style="2" customWidth="1"/>
    <col min="15106" max="15106" width="7.25" style="2" customWidth="1"/>
    <col min="15107" max="15109" width="18.125" style="2" customWidth="1"/>
    <col min="15110" max="15352" width="8.75" style="2"/>
    <col min="15353" max="15353" width="14.375" style="2" customWidth="1"/>
    <col min="15354" max="15355" width="12.75" style="2" customWidth="1"/>
    <col min="15356" max="15357" width="15.625" style="2" bestFit="1" customWidth="1"/>
    <col min="15358" max="15358" width="13.5" style="2" customWidth="1"/>
    <col min="15359" max="15359" width="12.75" style="2" customWidth="1"/>
    <col min="15360" max="15360" width="11" style="2" customWidth="1"/>
    <col min="15361" max="15361" width="3.25" style="2" customWidth="1"/>
    <col min="15362" max="15362" width="7.25" style="2" customWidth="1"/>
    <col min="15363" max="15365" width="18.125" style="2" customWidth="1"/>
    <col min="15366" max="15608" width="8.75" style="2"/>
    <col min="15609" max="15609" width="14.375" style="2" customWidth="1"/>
    <col min="15610" max="15611" width="12.75" style="2" customWidth="1"/>
    <col min="15612" max="15613" width="15.625" style="2" bestFit="1" customWidth="1"/>
    <col min="15614" max="15614" width="13.5" style="2" customWidth="1"/>
    <col min="15615" max="15615" width="12.75" style="2" customWidth="1"/>
    <col min="15616" max="15616" width="11" style="2" customWidth="1"/>
    <col min="15617" max="15617" width="3.25" style="2" customWidth="1"/>
    <col min="15618" max="15618" width="7.25" style="2" customWidth="1"/>
    <col min="15619" max="15621" width="18.125" style="2" customWidth="1"/>
    <col min="15622" max="15864" width="8.75" style="2"/>
    <col min="15865" max="15865" width="14.375" style="2" customWidth="1"/>
    <col min="15866" max="15867" width="12.75" style="2" customWidth="1"/>
    <col min="15868" max="15869" width="15.625" style="2" bestFit="1" customWidth="1"/>
    <col min="15870" max="15870" width="13.5" style="2" customWidth="1"/>
    <col min="15871" max="15871" width="12.75" style="2" customWidth="1"/>
    <col min="15872" max="15872" width="11" style="2" customWidth="1"/>
    <col min="15873" max="15873" width="3.25" style="2" customWidth="1"/>
    <col min="15874" max="15874" width="7.25" style="2" customWidth="1"/>
    <col min="15875" max="15877" width="18.125" style="2" customWidth="1"/>
    <col min="15878" max="16120" width="8.75" style="2"/>
    <col min="16121" max="16121" width="14.375" style="2" customWidth="1"/>
    <col min="16122" max="16123" width="12.75" style="2" customWidth="1"/>
    <col min="16124" max="16125" width="15.625" style="2" bestFit="1" customWidth="1"/>
    <col min="16126" max="16126" width="13.5" style="2" customWidth="1"/>
    <col min="16127" max="16127" width="12.75" style="2" customWidth="1"/>
    <col min="16128" max="16128" width="11" style="2" customWidth="1"/>
    <col min="16129" max="16129" width="3.25" style="2" customWidth="1"/>
    <col min="16130" max="16130" width="7.25" style="2" customWidth="1"/>
    <col min="16131" max="16133" width="18.125" style="2" customWidth="1"/>
    <col min="16134" max="16372" width="8.75" style="2"/>
    <col min="16373" max="16384" width="8.125" style="2" customWidth="1"/>
  </cols>
  <sheetData>
    <row r="1" spans="1:8" ht="21" customHeight="1">
      <c r="A1" s="1" t="s">
        <v>88</v>
      </c>
    </row>
    <row r="2" spans="1:8" ht="9" customHeight="1" thickBot="1">
      <c r="A2" s="4"/>
      <c r="B2" s="5"/>
      <c r="G2" s="5"/>
      <c r="H2" s="6"/>
    </row>
    <row r="3" spans="1:8" ht="20.100000000000001" customHeight="1">
      <c r="A3" s="7"/>
      <c r="B3" s="8" t="s">
        <v>0</v>
      </c>
      <c r="C3" s="9"/>
      <c r="D3" s="8" t="s">
        <v>1</v>
      </c>
      <c r="E3" s="10"/>
      <c r="F3" s="11" t="s">
        <v>86</v>
      </c>
      <c r="G3" s="12" t="s">
        <v>2</v>
      </c>
      <c r="H3" s="13"/>
    </row>
    <row r="4" spans="1:8" ht="20.100000000000001" customHeight="1">
      <c r="A4" s="14"/>
      <c r="B4" s="15" t="s">
        <v>3</v>
      </c>
      <c r="C4" s="16" t="s">
        <v>4</v>
      </c>
      <c r="D4" s="15" t="s">
        <v>5</v>
      </c>
      <c r="E4" s="17" t="s">
        <v>6</v>
      </c>
      <c r="F4" s="18" t="s">
        <v>7</v>
      </c>
      <c r="G4" s="19" t="s">
        <v>8</v>
      </c>
      <c r="H4" s="20" t="s">
        <v>9</v>
      </c>
    </row>
    <row r="5" spans="1:8" ht="20.100000000000001" customHeight="1">
      <c r="A5" s="21" t="s">
        <v>87</v>
      </c>
      <c r="B5" s="22">
        <f>SUM(B6:B7)</f>
        <v>76467121</v>
      </c>
      <c r="C5" s="22">
        <f t="shared" ref="C5:E5" si="0">SUM(C6:C7)</f>
        <v>394935171</v>
      </c>
      <c r="D5" s="23">
        <f t="shared" si="0"/>
        <v>1</v>
      </c>
      <c r="E5" s="23">
        <f t="shared" si="0"/>
        <v>1</v>
      </c>
      <c r="F5" s="41">
        <f>ROUND(H5,-3)/1000</f>
        <v>51</v>
      </c>
      <c r="G5" s="24"/>
      <c r="H5" s="25">
        <v>50738</v>
      </c>
    </row>
    <row r="6" spans="1:8" ht="20.100000000000001" customHeight="1">
      <c r="A6" s="26" t="s">
        <v>10</v>
      </c>
      <c r="B6" s="22">
        <v>50606863</v>
      </c>
      <c r="C6" s="22">
        <v>263045510</v>
      </c>
      <c r="D6" s="23">
        <v>0.66181206170000006</v>
      </c>
      <c r="E6" s="23">
        <v>0.66604731440000009</v>
      </c>
      <c r="F6" s="41">
        <f t="shared" ref="F6:F48" si="1">ROUND(H6,-3)/1000</f>
        <v>34</v>
      </c>
      <c r="G6" s="24"/>
      <c r="H6" s="25">
        <v>33688</v>
      </c>
    </row>
    <row r="7" spans="1:8" ht="20.100000000000001" customHeight="1">
      <c r="A7" s="21" t="s">
        <v>11</v>
      </c>
      <c r="B7" s="22">
        <f>SUM(B8:B9)</f>
        <v>25860258</v>
      </c>
      <c r="C7" s="22">
        <f t="shared" ref="C7:E7" si="2">SUM(C8:C9)</f>
        <v>131889661</v>
      </c>
      <c r="D7" s="23">
        <f t="shared" si="2"/>
        <v>0.33818793829999999</v>
      </c>
      <c r="E7" s="23">
        <f t="shared" si="2"/>
        <v>0.33395268559999997</v>
      </c>
      <c r="F7" s="41">
        <f t="shared" si="1"/>
        <v>17</v>
      </c>
      <c r="G7" s="27"/>
      <c r="H7" s="6">
        <v>17050</v>
      </c>
    </row>
    <row r="8" spans="1:8" ht="20.100000000000001" customHeight="1">
      <c r="A8" s="26" t="s">
        <v>12</v>
      </c>
      <c r="B8" s="22">
        <f>SUM(B10:B35)</f>
        <v>24528114</v>
      </c>
      <c r="C8" s="22">
        <f t="shared" ref="C8:E8" si="3">SUM(C10:C35)</f>
        <v>125618324</v>
      </c>
      <c r="D8" s="28">
        <f t="shared" si="3"/>
        <v>0.32076680359999998</v>
      </c>
      <c r="E8" s="28">
        <f t="shared" si="3"/>
        <v>0.31807327669999996</v>
      </c>
      <c r="F8" s="42">
        <f t="shared" si="1"/>
        <v>16</v>
      </c>
      <c r="G8" s="27"/>
      <c r="H8" s="6">
        <v>16208</v>
      </c>
    </row>
    <row r="9" spans="1:8" ht="20.100000000000001" customHeight="1">
      <c r="A9" s="29" t="s">
        <v>13</v>
      </c>
      <c r="B9" s="30">
        <f>SUM(B36:B48)</f>
        <v>1332144</v>
      </c>
      <c r="C9" s="30">
        <f t="shared" ref="C9:E9" si="4">SUM(C36:C48)</f>
        <v>6271337</v>
      </c>
      <c r="D9" s="31">
        <f t="shared" si="4"/>
        <v>1.74211347E-2</v>
      </c>
      <c r="E9" s="31">
        <f t="shared" si="4"/>
        <v>1.5879408900000003E-2</v>
      </c>
      <c r="F9" s="43">
        <f t="shared" si="1"/>
        <v>1</v>
      </c>
      <c r="G9" s="32"/>
      <c r="H9" s="6">
        <v>842</v>
      </c>
    </row>
    <row r="10" spans="1:8" ht="20.100000000000001" customHeight="1">
      <c r="A10" s="33" t="s">
        <v>14</v>
      </c>
      <c r="B10" s="44">
        <v>3526588</v>
      </c>
      <c r="C10" s="44">
        <v>20363738</v>
      </c>
      <c r="D10" s="45">
        <v>4.6119011100000003E-2</v>
      </c>
      <c r="E10" s="46">
        <v>5.1562229699999997E-2</v>
      </c>
      <c r="F10" s="47">
        <f t="shared" si="1"/>
        <v>2</v>
      </c>
      <c r="G10" s="34" t="s">
        <v>15</v>
      </c>
      <c r="H10" s="3">
        <v>2478</v>
      </c>
    </row>
    <row r="11" spans="1:8" ht="20.100000000000001" customHeight="1">
      <c r="A11" s="33" t="s">
        <v>16</v>
      </c>
      <c r="B11" s="44">
        <v>1007748</v>
      </c>
      <c r="C11" s="44">
        <v>5169760</v>
      </c>
      <c r="D11" s="45">
        <v>1.31788406E-2</v>
      </c>
      <c r="E11" s="46">
        <v>1.30901484E-2</v>
      </c>
      <c r="F11" s="47">
        <f t="shared" si="1"/>
        <v>1</v>
      </c>
      <c r="G11" s="34" t="s">
        <v>17</v>
      </c>
      <c r="H11" s="3">
        <v>666</v>
      </c>
    </row>
    <row r="12" spans="1:8" ht="20.100000000000001" customHeight="1">
      <c r="A12" s="33" t="s">
        <v>18</v>
      </c>
      <c r="B12" s="44">
        <v>737661</v>
      </c>
      <c r="C12" s="44">
        <v>3396702</v>
      </c>
      <c r="D12" s="45">
        <v>9.6467735000000006E-3</v>
      </c>
      <c r="E12" s="46">
        <v>8.6006571000000007E-3</v>
      </c>
      <c r="F12" s="47">
        <f t="shared" si="1"/>
        <v>0</v>
      </c>
      <c r="G12" s="34" t="s">
        <v>19</v>
      </c>
      <c r="H12" s="3">
        <v>463</v>
      </c>
    </row>
    <row r="13" spans="1:8" ht="20.100000000000001" customHeight="1">
      <c r="A13" s="33" t="s">
        <v>20</v>
      </c>
      <c r="B13" s="44">
        <v>1080814</v>
      </c>
      <c r="C13" s="44">
        <v>4341974</v>
      </c>
      <c r="D13" s="45">
        <v>1.4134362399999999E-2</v>
      </c>
      <c r="E13" s="46">
        <v>1.0994143600000001E-2</v>
      </c>
      <c r="F13" s="47">
        <f t="shared" si="1"/>
        <v>1</v>
      </c>
      <c r="G13" s="34" t="s">
        <v>21</v>
      </c>
      <c r="H13" s="3">
        <v>638</v>
      </c>
    </row>
    <row r="14" spans="1:8" ht="20.100000000000001" customHeight="1">
      <c r="A14" s="35" t="s">
        <v>22</v>
      </c>
      <c r="B14" s="48">
        <v>1011538</v>
      </c>
      <c r="C14" s="48">
        <v>5162814</v>
      </c>
      <c r="D14" s="49">
        <v>1.3228404399999999E-2</v>
      </c>
      <c r="E14" s="50">
        <v>1.3072560699999999E-2</v>
      </c>
      <c r="F14" s="51">
        <f t="shared" si="1"/>
        <v>1</v>
      </c>
      <c r="G14" s="36" t="s">
        <v>23</v>
      </c>
      <c r="H14" s="3">
        <v>668</v>
      </c>
    </row>
    <row r="15" spans="1:8" ht="20.100000000000001" customHeight="1">
      <c r="A15" s="33" t="s">
        <v>24</v>
      </c>
      <c r="B15" s="44">
        <v>1446899</v>
      </c>
      <c r="C15" s="44">
        <v>7208123</v>
      </c>
      <c r="D15" s="45">
        <v>1.8921844899999998E-2</v>
      </c>
      <c r="E15" s="46">
        <v>1.8251408199999999E-2</v>
      </c>
      <c r="F15" s="47">
        <f t="shared" si="1"/>
        <v>1</v>
      </c>
      <c r="G15" s="34" t="s">
        <v>25</v>
      </c>
      <c r="H15" s="3">
        <v>943</v>
      </c>
    </row>
    <row r="16" spans="1:8" ht="20.100000000000001" customHeight="1">
      <c r="A16" s="33" t="s">
        <v>26</v>
      </c>
      <c r="B16" s="44">
        <v>643882</v>
      </c>
      <c r="C16" s="44">
        <v>3144190</v>
      </c>
      <c r="D16" s="45">
        <v>8.4203772000000007E-3</v>
      </c>
      <c r="E16" s="46">
        <v>7.9612812999999994E-3</v>
      </c>
      <c r="F16" s="47">
        <f t="shared" si="1"/>
        <v>0</v>
      </c>
      <c r="G16" s="34" t="s">
        <v>27</v>
      </c>
      <c r="H16" s="3">
        <v>416</v>
      </c>
    </row>
    <row r="17" spans="1:8" ht="20.100000000000001" customHeight="1">
      <c r="A17" s="33" t="s">
        <v>28</v>
      </c>
      <c r="B17" s="44">
        <v>1323568</v>
      </c>
      <c r="C17" s="44">
        <v>5990037</v>
      </c>
      <c r="D17" s="45">
        <v>1.73089817E-2</v>
      </c>
      <c r="E17" s="46">
        <v>1.5167139899999999E-2</v>
      </c>
      <c r="F17" s="47">
        <f t="shared" si="1"/>
        <v>1</v>
      </c>
      <c r="G17" s="34" t="s">
        <v>29</v>
      </c>
      <c r="H17" s="3">
        <v>824</v>
      </c>
    </row>
    <row r="18" spans="1:8" ht="20.100000000000001" customHeight="1">
      <c r="A18" s="33" t="s">
        <v>30</v>
      </c>
      <c r="B18" s="44">
        <v>2663923</v>
      </c>
      <c r="C18" s="44">
        <v>14318493</v>
      </c>
      <c r="D18" s="45">
        <v>3.4837495699999999E-2</v>
      </c>
      <c r="E18" s="46">
        <v>3.62552997E-2</v>
      </c>
      <c r="F18" s="47">
        <f t="shared" si="1"/>
        <v>2</v>
      </c>
      <c r="G18" s="34" t="s">
        <v>31</v>
      </c>
      <c r="H18" s="3">
        <v>1804</v>
      </c>
    </row>
    <row r="19" spans="1:8" ht="20.100000000000001" customHeight="1">
      <c r="A19" s="35" t="s">
        <v>32</v>
      </c>
      <c r="B19" s="48">
        <v>668597</v>
      </c>
      <c r="C19" s="48">
        <v>2796059</v>
      </c>
      <c r="D19" s="49">
        <v>8.7435880000000001E-3</v>
      </c>
      <c r="E19" s="50">
        <v>7.0797923000000002E-3</v>
      </c>
      <c r="F19" s="51">
        <f t="shared" si="1"/>
        <v>0</v>
      </c>
      <c r="G19" s="36" t="s">
        <v>33</v>
      </c>
      <c r="H19" s="3">
        <v>402</v>
      </c>
    </row>
    <row r="20" spans="1:8" ht="20.100000000000001" customHeight="1">
      <c r="A20" s="33" t="s">
        <v>34</v>
      </c>
      <c r="B20" s="44">
        <v>1005922</v>
      </c>
      <c r="C20" s="44">
        <v>5060160</v>
      </c>
      <c r="D20" s="45">
        <v>1.3154961099999999E-2</v>
      </c>
      <c r="E20" s="46">
        <v>1.28126345E-2</v>
      </c>
      <c r="F20" s="47">
        <f t="shared" si="1"/>
        <v>1</v>
      </c>
      <c r="G20" s="34" t="s">
        <v>35</v>
      </c>
      <c r="H20" s="3">
        <v>659</v>
      </c>
    </row>
    <row r="21" spans="1:8" ht="20.100000000000001" customHeight="1">
      <c r="A21" s="33" t="s">
        <v>36</v>
      </c>
      <c r="B21" s="44">
        <v>1102101</v>
      </c>
      <c r="C21" s="44">
        <v>5817620</v>
      </c>
      <c r="D21" s="45">
        <v>1.44127435E-2</v>
      </c>
      <c r="E21" s="46">
        <v>1.47305695E-2</v>
      </c>
      <c r="F21" s="47">
        <f t="shared" si="1"/>
        <v>1</v>
      </c>
      <c r="G21" s="34" t="s">
        <v>37</v>
      </c>
      <c r="H21" s="3">
        <v>740</v>
      </c>
    </row>
    <row r="22" spans="1:8" ht="20.100000000000001" customHeight="1">
      <c r="A22" s="33" t="s">
        <v>38</v>
      </c>
      <c r="B22" s="44">
        <v>874745</v>
      </c>
      <c r="C22" s="44">
        <v>4438378</v>
      </c>
      <c r="D22" s="45">
        <v>1.14394918E-2</v>
      </c>
      <c r="E22" s="46">
        <v>1.1238244499999999E-2</v>
      </c>
      <c r="F22" s="47">
        <f t="shared" si="1"/>
        <v>1</v>
      </c>
      <c r="G22" s="34" t="s">
        <v>39</v>
      </c>
      <c r="H22" s="3">
        <v>575</v>
      </c>
    </row>
    <row r="23" spans="1:8" ht="20.100000000000001" customHeight="1">
      <c r="A23" s="33" t="s">
        <v>40</v>
      </c>
      <c r="B23" s="44">
        <v>697068</v>
      </c>
      <c r="C23" s="44">
        <v>3290591</v>
      </c>
      <c r="D23" s="45">
        <v>9.1159178999999993E-3</v>
      </c>
      <c r="E23" s="46">
        <v>8.3319776000000002E-3</v>
      </c>
      <c r="F23" s="47">
        <f t="shared" si="1"/>
        <v>0</v>
      </c>
      <c r="G23" s="34" t="s">
        <v>8</v>
      </c>
      <c r="H23" s="3">
        <v>442</v>
      </c>
    </row>
    <row r="24" spans="1:8" ht="20.100000000000001" customHeight="1">
      <c r="A24" s="35" t="s">
        <v>41</v>
      </c>
      <c r="B24" s="48">
        <v>427538</v>
      </c>
      <c r="C24" s="48">
        <v>2245715</v>
      </c>
      <c r="D24" s="49">
        <v>5.5911349999999997E-3</v>
      </c>
      <c r="E24" s="50">
        <v>5.6862876999999997E-3</v>
      </c>
      <c r="F24" s="51">
        <f t="shared" si="1"/>
        <v>0</v>
      </c>
      <c r="G24" s="36" t="s">
        <v>42</v>
      </c>
      <c r="H24" s="3">
        <v>286</v>
      </c>
    </row>
    <row r="25" spans="1:8" ht="20.100000000000001" customHeight="1">
      <c r="A25" s="33" t="s">
        <v>43</v>
      </c>
      <c r="B25" s="44">
        <v>349838</v>
      </c>
      <c r="C25" s="44">
        <v>1714829</v>
      </c>
      <c r="D25" s="45">
        <v>4.5750119999999998E-3</v>
      </c>
      <c r="E25" s="46">
        <v>4.3420519000000003E-3</v>
      </c>
      <c r="F25" s="47">
        <f t="shared" si="1"/>
        <v>0</v>
      </c>
      <c r="G25" s="34" t="s">
        <v>44</v>
      </c>
      <c r="H25" s="3">
        <v>226</v>
      </c>
    </row>
    <row r="26" spans="1:8" ht="20.100000000000001" customHeight="1">
      <c r="A26" s="33" t="s">
        <v>45</v>
      </c>
      <c r="B26" s="44">
        <v>449965</v>
      </c>
      <c r="C26" s="44">
        <v>1968864</v>
      </c>
      <c r="D26" s="45">
        <v>5.8844244999999998E-3</v>
      </c>
      <c r="E26" s="46">
        <v>4.9852840000000004E-3</v>
      </c>
      <c r="F26" s="47">
        <f t="shared" si="1"/>
        <v>0</v>
      </c>
      <c r="G26" s="34" t="s">
        <v>46</v>
      </c>
      <c r="H26" s="3">
        <v>275</v>
      </c>
    </row>
    <row r="27" spans="1:8" ht="20.100000000000001" customHeight="1">
      <c r="A27" s="33" t="s">
        <v>47</v>
      </c>
      <c r="B27" s="44">
        <v>535798</v>
      </c>
      <c r="C27" s="44">
        <v>2677387</v>
      </c>
      <c r="D27" s="45">
        <v>7.0069069000000001E-3</v>
      </c>
      <c r="E27" s="46">
        <v>6.7793076000000002E-3</v>
      </c>
      <c r="F27" s="47">
        <f t="shared" si="1"/>
        <v>0</v>
      </c>
      <c r="G27" s="34" t="s">
        <v>48</v>
      </c>
      <c r="H27" s="3">
        <v>350</v>
      </c>
    </row>
    <row r="28" spans="1:8" ht="20.100000000000001" customHeight="1">
      <c r="A28" s="33" t="s">
        <v>49</v>
      </c>
      <c r="B28" s="44">
        <v>450446</v>
      </c>
      <c r="C28" s="44">
        <v>2135110</v>
      </c>
      <c r="D28" s="45">
        <v>5.8907148000000003E-3</v>
      </c>
      <c r="E28" s="46">
        <v>5.4062290999999998E-3</v>
      </c>
      <c r="F28" s="47">
        <f t="shared" si="1"/>
        <v>0</v>
      </c>
      <c r="G28" s="34" t="s">
        <v>50</v>
      </c>
      <c r="H28" s="3">
        <v>286</v>
      </c>
    </row>
    <row r="29" spans="1:8" ht="20.100000000000001" customHeight="1">
      <c r="A29" s="35" t="s">
        <v>51</v>
      </c>
      <c r="B29" s="48">
        <v>663742</v>
      </c>
      <c r="C29" s="48">
        <v>3364955</v>
      </c>
      <c r="D29" s="49">
        <v>8.6800965999999993E-3</v>
      </c>
      <c r="E29" s="50">
        <v>8.5202717999999997E-3</v>
      </c>
      <c r="F29" s="51">
        <f t="shared" si="1"/>
        <v>0</v>
      </c>
      <c r="G29" s="36" t="s">
        <v>52</v>
      </c>
      <c r="H29" s="3">
        <v>436</v>
      </c>
    </row>
    <row r="30" spans="1:8" ht="20.100000000000001" customHeight="1">
      <c r="A30" s="33" t="s">
        <v>53</v>
      </c>
      <c r="B30" s="44">
        <v>485803</v>
      </c>
      <c r="C30" s="44">
        <v>2348986</v>
      </c>
      <c r="D30" s="45">
        <v>6.3530964999999997E-3</v>
      </c>
      <c r="E30" s="46">
        <v>5.9477762000000002E-3</v>
      </c>
      <c r="F30" s="47">
        <f t="shared" si="1"/>
        <v>0</v>
      </c>
      <c r="G30" s="34" t="s">
        <v>54</v>
      </c>
      <c r="H30" s="3">
        <v>312</v>
      </c>
    </row>
    <row r="31" spans="1:8" ht="20.100000000000001" customHeight="1">
      <c r="A31" s="33" t="s">
        <v>55</v>
      </c>
      <c r="B31" s="44">
        <v>842639</v>
      </c>
      <c r="C31" s="44">
        <v>5610163</v>
      </c>
      <c r="D31" s="45">
        <v>1.1019625E-2</v>
      </c>
      <c r="E31" s="46">
        <v>1.4205275700000001E-2</v>
      </c>
      <c r="F31" s="47">
        <f t="shared" si="1"/>
        <v>1</v>
      </c>
      <c r="G31" s="34" t="s">
        <v>56</v>
      </c>
      <c r="H31" s="3">
        <v>640</v>
      </c>
    </row>
    <row r="32" spans="1:8" ht="20.100000000000001" customHeight="1">
      <c r="A32" s="33" t="s">
        <v>57</v>
      </c>
      <c r="B32" s="44">
        <v>504286</v>
      </c>
      <c r="C32" s="44">
        <v>2988453</v>
      </c>
      <c r="D32" s="45">
        <v>6.5948081999999998E-3</v>
      </c>
      <c r="E32" s="46">
        <v>7.5669457000000001E-3</v>
      </c>
      <c r="F32" s="47">
        <f t="shared" si="1"/>
        <v>0</v>
      </c>
      <c r="G32" s="34" t="s">
        <v>58</v>
      </c>
      <c r="H32" s="3">
        <v>359</v>
      </c>
    </row>
    <row r="33" spans="1:8" ht="20.100000000000001" customHeight="1">
      <c r="A33" s="33" t="s">
        <v>59</v>
      </c>
      <c r="B33" s="44">
        <v>357507</v>
      </c>
      <c r="C33" s="44">
        <v>2088104</v>
      </c>
      <c r="D33" s="45">
        <v>4.6753035000000002E-3</v>
      </c>
      <c r="E33" s="46">
        <v>5.2872070000000004E-3</v>
      </c>
      <c r="F33" s="47">
        <f t="shared" si="1"/>
        <v>0</v>
      </c>
      <c r="G33" s="34" t="s">
        <v>60</v>
      </c>
      <c r="H33" s="3">
        <v>253</v>
      </c>
    </row>
    <row r="34" spans="1:8" ht="20.100000000000001" customHeight="1">
      <c r="A34" s="33" t="s">
        <v>61</v>
      </c>
      <c r="B34" s="44">
        <v>624096</v>
      </c>
      <c r="C34" s="44">
        <v>3126976</v>
      </c>
      <c r="D34" s="45">
        <v>8.1616254000000006E-3</v>
      </c>
      <c r="E34" s="46">
        <v>7.9176943999999996E-3</v>
      </c>
      <c r="F34" s="47">
        <f t="shared" si="1"/>
        <v>0</v>
      </c>
      <c r="G34" s="34" t="s">
        <v>62</v>
      </c>
      <c r="H34" s="3">
        <v>408</v>
      </c>
    </row>
    <row r="35" spans="1:8" ht="20.100000000000001" customHeight="1">
      <c r="A35" s="35" t="s">
        <v>63</v>
      </c>
      <c r="B35" s="48">
        <v>1045402</v>
      </c>
      <c r="C35" s="48">
        <v>4850143</v>
      </c>
      <c r="D35" s="49">
        <v>1.3671261400000001E-2</v>
      </c>
      <c r="E35" s="50">
        <v>1.22808586E-2</v>
      </c>
      <c r="F35" s="51">
        <f t="shared" si="1"/>
        <v>1</v>
      </c>
      <c r="G35" s="36" t="s">
        <v>64</v>
      </c>
      <c r="H35" s="3">
        <v>659</v>
      </c>
    </row>
    <row r="36" spans="1:8" ht="20.100000000000001" customHeight="1">
      <c r="A36" s="33" t="s">
        <v>65</v>
      </c>
      <c r="B36" s="44">
        <v>286156</v>
      </c>
      <c r="C36" s="44">
        <v>1558418</v>
      </c>
      <c r="D36" s="45">
        <v>3.7422097000000001E-3</v>
      </c>
      <c r="E36" s="46">
        <v>3.9460097000000001E-3</v>
      </c>
      <c r="F36" s="47">
        <f t="shared" si="1"/>
        <v>0</v>
      </c>
      <c r="G36" s="34" t="s">
        <v>66</v>
      </c>
      <c r="H36" s="3">
        <v>195</v>
      </c>
    </row>
    <row r="37" spans="1:8" ht="20.100000000000001" customHeight="1">
      <c r="A37" s="33" t="s">
        <v>67</v>
      </c>
      <c r="B37" s="44">
        <v>149068</v>
      </c>
      <c r="C37" s="44">
        <v>876178</v>
      </c>
      <c r="D37" s="45">
        <v>1.9494391999999999E-3</v>
      </c>
      <c r="E37" s="46">
        <v>2.2185362999999998E-3</v>
      </c>
      <c r="F37" s="47">
        <f t="shared" si="1"/>
        <v>0</v>
      </c>
      <c r="G37" s="34" t="s">
        <v>37</v>
      </c>
      <c r="H37" s="3">
        <v>105</v>
      </c>
    </row>
    <row r="38" spans="1:8" ht="20.100000000000001" customHeight="1">
      <c r="A38" s="33" t="s">
        <v>68</v>
      </c>
      <c r="B38" s="44">
        <v>45392</v>
      </c>
      <c r="C38" s="44">
        <v>177788</v>
      </c>
      <c r="D38" s="45">
        <v>5.936146E-4</v>
      </c>
      <c r="E38" s="46">
        <v>4.5017009999999999E-4</v>
      </c>
      <c r="F38" s="47">
        <f t="shared" si="1"/>
        <v>0</v>
      </c>
      <c r="G38" s="34" t="s">
        <v>69</v>
      </c>
      <c r="H38" s="3">
        <v>26</v>
      </c>
    </row>
    <row r="39" spans="1:8" ht="20.100000000000001" customHeight="1">
      <c r="A39" s="35" t="s">
        <v>70</v>
      </c>
      <c r="B39" s="48">
        <v>127106</v>
      </c>
      <c r="C39" s="48">
        <v>471110</v>
      </c>
      <c r="D39" s="49">
        <v>1.6622308000000001E-3</v>
      </c>
      <c r="E39" s="50">
        <v>1.1928793000000001E-3</v>
      </c>
      <c r="F39" s="51">
        <f t="shared" si="1"/>
        <v>0</v>
      </c>
      <c r="G39" s="36" t="s">
        <v>71</v>
      </c>
      <c r="H39" s="3">
        <v>72</v>
      </c>
    </row>
    <row r="40" spans="1:8" ht="20.100000000000001" customHeight="1">
      <c r="A40" s="33" t="s">
        <v>72</v>
      </c>
      <c r="B40" s="44">
        <v>238011</v>
      </c>
      <c r="C40" s="44">
        <v>1027672</v>
      </c>
      <c r="D40" s="45">
        <v>3.1125927000000002E-3</v>
      </c>
      <c r="E40" s="46">
        <v>2.6021283000000001E-3</v>
      </c>
      <c r="F40" s="47">
        <f t="shared" si="1"/>
        <v>0</v>
      </c>
      <c r="G40" s="34" t="s">
        <v>48</v>
      </c>
      <c r="H40" s="3">
        <v>145</v>
      </c>
    </row>
    <row r="41" spans="1:8" ht="20.100000000000001" customHeight="1">
      <c r="A41" s="33" t="s">
        <v>73</v>
      </c>
      <c r="B41" s="44">
        <v>10028</v>
      </c>
      <c r="C41" s="44">
        <v>31913</v>
      </c>
      <c r="D41" s="45">
        <v>1.311413E-4</v>
      </c>
      <c r="E41" s="46">
        <v>8.0805700000000005E-5</v>
      </c>
      <c r="F41" s="47">
        <f t="shared" si="1"/>
        <v>0</v>
      </c>
      <c r="G41" s="34" t="s">
        <v>74</v>
      </c>
      <c r="H41" s="3">
        <v>5</v>
      </c>
    </row>
    <row r="42" spans="1:8" ht="20.100000000000001" customHeight="1">
      <c r="A42" s="33" t="s">
        <v>75</v>
      </c>
      <c r="B42" s="44">
        <v>64520</v>
      </c>
      <c r="C42" s="44">
        <v>350480</v>
      </c>
      <c r="D42" s="45">
        <v>8.4376130000000005E-4</v>
      </c>
      <c r="E42" s="46">
        <v>8.8743679999999997E-4</v>
      </c>
      <c r="F42" s="47">
        <f t="shared" si="1"/>
        <v>0</v>
      </c>
      <c r="G42" s="34" t="s">
        <v>76</v>
      </c>
      <c r="H42" s="3">
        <v>44</v>
      </c>
    </row>
    <row r="43" spans="1:8" ht="20.100000000000001" customHeight="1">
      <c r="A43" s="33" t="s">
        <v>77</v>
      </c>
      <c r="B43" s="44">
        <v>34477</v>
      </c>
      <c r="C43" s="44">
        <v>162869</v>
      </c>
      <c r="D43" s="45">
        <v>4.5087350000000003E-4</v>
      </c>
      <c r="E43" s="46">
        <v>4.123943E-4</v>
      </c>
      <c r="F43" s="47">
        <f t="shared" si="1"/>
        <v>0</v>
      </c>
      <c r="G43" s="34" t="s">
        <v>78</v>
      </c>
      <c r="H43" s="3">
        <v>21</v>
      </c>
    </row>
    <row r="44" spans="1:8" ht="20.100000000000001" customHeight="1">
      <c r="A44" s="33" t="s">
        <v>79</v>
      </c>
      <c r="B44" s="44">
        <v>78846</v>
      </c>
      <c r="C44" s="44">
        <v>322668</v>
      </c>
      <c r="D44" s="45">
        <v>1.0311097999999999E-3</v>
      </c>
      <c r="E44" s="46">
        <v>8.1701509999999996E-4</v>
      </c>
      <c r="F44" s="47">
        <f t="shared" si="1"/>
        <v>0</v>
      </c>
      <c r="G44" s="34" t="s">
        <v>21</v>
      </c>
      <c r="H44" s="3">
        <v>47</v>
      </c>
    </row>
    <row r="45" spans="1:8" ht="20.100000000000001" customHeight="1">
      <c r="A45" s="33" t="s">
        <v>80</v>
      </c>
      <c r="B45" s="44">
        <v>6562</v>
      </c>
      <c r="C45" s="44">
        <v>22405</v>
      </c>
      <c r="D45" s="45">
        <v>8.5814699999999997E-5</v>
      </c>
      <c r="E45" s="46">
        <v>5.6730800000000002E-5</v>
      </c>
      <c r="F45" s="47">
        <f t="shared" si="1"/>
        <v>0</v>
      </c>
      <c r="G45" s="34" t="s">
        <v>81</v>
      </c>
      <c r="H45" s="3">
        <v>3</v>
      </c>
    </row>
    <row r="46" spans="1:8" ht="20.100000000000001" customHeight="1">
      <c r="A46" s="33" t="s">
        <v>82</v>
      </c>
      <c r="B46" s="44">
        <v>248622</v>
      </c>
      <c r="C46" s="44">
        <v>1059823</v>
      </c>
      <c r="D46" s="45">
        <v>3.2513581999999998E-3</v>
      </c>
      <c r="E46" s="46">
        <v>2.6835366E-3</v>
      </c>
      <c r="F46" s="47">
        <f t="shared" si="1"/>
        <v>0</v>
      </c>
      <c r="G46" s="34" t="s">
        <v>15</v>
      </c>
      <c r="H46" s="3">
        <v>150</v>
      </c>
    </row>
    <row r="47" spans="1:8" ht="20.100000000000001" customHeight="1">
      <c r="A47" s="33" t="s">
        <v>83</v>
      </c>
      <c r="B47" s="44">
        <v>16632</v>
      </c>
      <c r="C47" s="44">
        <v>60271</v>
      </c>
      <c r="D47" s="45">
        <v>2.1750520000000001E-4</v>
      </c>
      <c r="E47" s="46">
        <v>1.5260990000000001E-4</v>
      </c>
      <c r="F47" s="47">
        <f t="shared" si="1"/>
        <v>0</v>
      </c>
      <c r="G47" s="34" t="s">
        <v>23</v>
      </c>
      <c r="H47" s="3">
        <v>10</v>
      </c>
    </row>
    <row r="48" spans="1:8" ht="20.100000000000001" customHeight="1" thickBot="1">
      <c r="A48" s="37" t="s">
        <v>84</v>
      </c>
      <c r="B48" s="52">
        <v>26724</v>
      </c>
      <c r="C48" s="52">
        <v>149742</v>
      </c>
      <c r="D48" s="53">
        <v>3.4948370000000001E-4</v>
      </c>
      <c r="E48" s="54">
        <v>3.7915600000000001E-4</v>
      </c>
      <c r="F48" s="55">
        <f t="shared" si="1"/>
        <v>0</v>
      </c>
      <c r="G48" s="38" t="s">
        <v>85</v>
      </c>
      <c r="H48" s="3">
        <v>19</v>
      </c>
    </row>
    <row r="49" spans="2:5">
      <c r="B49" s="39"/>
      <c r="C49" s="39"/>
      <c r="D49" s="40"/>
      <c r="E49" s="40"/>
    </row>
    <row r="50" spans="2:5">
      <c r="B50" s="39"/>
      <c r="C50" s="39"/>
      <c r="D50" s="40"/>
      <c r="E50" s="40"/>
    </row>
    <row r="51" spans="2:5">
      <c r="B51" s="39"/>
      <c r="C51" s="39"/>
      <c r="D51" s="40"/>
      <c r="E51" s="40"/>
    </row>
    <row r="52" spans="2:5">
      <c r="B52" s="39"/>
      <c r="C52" s="39"/>
      <c r="D52" s="40"/>
      <c r="E52" s="40"/>
    </row>
    <row r="53" spans="2:5">
      <c r="B53" s="39"/>
      <c r="C53" s="39"/>
      <c r="D53" s="40"/>
      <c r="E53" s="40"/>
    </row>
    <row r="54" spans="2:5">
      <c r="B54" s="39"/>
      <c r="C54" s="39"/>
      <c r="D54" s="40"/>
      <c r="E54" s="40"/>
    </row>
    <row r="55" spans="2:5">
      <c r="B55" s="39"/>
      <c r="C55" s="39"/>
      <c r="D55" s="40"/>
      <c r="E55" s="40"/>
    </row>
    <row r="56" spans="2:5">
      <c r="B56" s="39"/>
      <c r="C56" s="39"/>
      <c r="D56" s="40"/>
      <c r="E56" s="40"/>
    </row>
    <row r="57" spans="2:5">
      <c r="B57" s="39"/>
      <c r="C57" s="39"/>
      <c r="D57" s="40"/>
      <c r="E57" s="40"/>
    </row>
    <row r="58" spans="2:5">
      <c r="B58" s="39"/>
      <c r="C58" s="39"/>
      <c r="D58" s="40"/>
      <c r="E58" s="40"/>
    </row>
    <row r="59" spans="2:5">
      <c r="B59" s="39"/>
      <c r="C59" s="39"/>
      <c r="D59" s="40"/>
      <c r="E59" s="40"/>
    </row>
    <row r="60" spans="2:5">
      <c r="B60" s="39"/>
      <c r="C60" s="39"/>
      <c r="D60" s="40"/>
      <c r="E60" s="40"/>
    </row>
    <row r="61" spans="2:5">
      <c r="B61" s="39"/>
      <c r="C61" s="39"/>
      <c r="D61" s="40"/>
      <c r="E61" s="40"/>
    </row>
    <row r="62" spans="2:5">
      <c r="B62" s="39"/>
      <c r="C62" s="39"/>
      <c r="D62" s="40"/>
      <c r="E62" s="40"/>
    </row>
    <row r="63" spans="2:5">
      <c r="B63" s="39"/>
      <c r="C63" s="39"/>
      <c r="D63" s="40"/>
      <c r="E63" s="40"/>
    </row>
    <row r="64" spans="2:5">
      <c r="B64" s="39"/>
      <c r="C64" s="39"/>
      <c r="D64" s="40"/>
      <c r="E64" s="40"/>
    </row>
    <row r="65" spans="2:5">
      <c r="B65" s="39"/>
      <c r="C65" s="39"/>
      <c r="D65" s="40"/>
      <c r="E65" s="40"/>
    </row>
    <row r="66" spans="2:5">
      <c r="B66" s="39"/>
      <c r="C66" s="39"/>
      <c r="D66" s="40"/>
      <c r="E66" s="40"/>
    </row>
    <row r="67" spans="2:5">
      <c r="B67" s="39"/>
      <c r="C67" s="39"/>
      <c r="D67" s="40"/>
      <c r="E67" s="40"/>
    </row>
    <row r="68" spans="2:5">
      <c r="B68" s="39"/>
      <c r="C68" s="39"/>
      <c r="D68" s="40"/>
      <c r="E68" s="40"/>
    </row>
    <row r="69" spans="2:5">
      <c r="B69" s="39"/>
      <c r="C69" s="39"/>
      <c r="D69" s="40"/>
      <c r="E69" s="40"/>
    </row>
    <row r="70" spans="2:5">
      <c r="B70" s="39"/>
      <c r="C70" s="39"/>
      <c r="D70" s="40"/>
      <c r="E70" s="40"/>
    </row>
    <row r="71" spans="2:5">
      <c r="B71" s="39"/>
      <c r="C71" s="39"/>
      <c r="D71" s="40"/>
      <c r="E71" s="40"/>
    </row>
  </sheetData>
  <sheetProtection selectLockedCells="1"/>
  <phoneticPr fontId="3"/>
  <printOptions horizontalCentered="1" gridLinesSet="0"/>
  <pageMargins left="0.59055118110236227" right="0.59055118110236227" top="0.39370078740157483" bottom="0.39370078740157483" header="0" footer="0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〇(4)ｷ</vt:lpstr>
      <vt:lpstr>'〇(4)ｷ'!Print_Area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2023-08-18T05:39:12Z</cp:lastPrinted>
  <dcterms:created xsi:type="dcterms:W3CDTF">2023-05-16T07:19:19Z</dcterms:created>
  <dcterms:modified xsi:type="dcterms:W3CDTF">2023-08-18T05:39:17Z</dcterms:modified>
</cp:coreProperties>
</file>