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gyousei-bu\406 区市町村年報\区市町村年報\年報２０２３\06_二校原稿取りまとめ\03_業者提出\Ⅰ行政\"/>
    </mc:Choice>
  </mc:AlternateContent>
  <bookViews>
    <workbookView xWindow="2760" yWindow="1188" windowWidth="25272" windowHeight="16212"/>
  </bookViews>
  <sheets>
    <sheet name="年報用" sheetId="2" r:id="rId1"/>
  </sheets>
  <definedNames>
    <definedName name="_xlnm.Print_Area" localSheetId="0">年報用!$B$1:$J$77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64" i="2" l="1"/>
  <c r="I64" i="2"/>
  <c r="H64" i="2"/>
  <c r="J56" i="2"/>
  <c r="I56" i="2"/>
  <c r="H56" i="2"/>
  <c r="J54" i="2"/>
  <c r="I54" i="2"/>
  <c r="H54" i="2"/>
  <c r="J50" i="2"/>
  <c r="I50" i="2"/>
  <c r="H50" i="2"/>
  <c r="J49" i="2"/>
  <c r="I49" i="2"/>
  <c r="H49" i="2"/>
  <c r="J47" i="2"/>
  <c r="I47" i="2"/>
  <c r="H47" i="2"/>
  <c r="J44" i="2"/>
  <c r="I44" i="2"/>
  <c r="H44" i="2"/>
  <c r="J41" i="2"/>
  <c r="I41" i="2"/>
  <c r="H41" i="2"/>
  <c r="J40" i="2"/>
  <c r="I40" i="2"/>
  <c r="H40" i="2"/>
  <c r="J39" i="2"/>
  <c r="I39" i="2"/>
  <c r="H39" i="2"/>
  <c r="J37" i="2"/>
  <c r="I37" i="2"/>
  <c r="H37" i="2"/>
  <c r="J34" i="2"/>
  <c r="I34" i="2"/>
  <c r="H34" i="2"/>
  <c r="J33" i="2"/>
  <c r="I33" i="2"/>
  <c r="H33" i="2"/>
  <c r="J32" i="2"/>
  <c r="I32" i="2"/>
  <c r="H32" i="2"/>
  <c r="J31" i="2"/>
  <c r="I31" i="2"/>
  <c r="H31" i="2"/>
  <c r="J29" i="2"/>
  <c r="I29" i="2"/>
  <c r="H29" i="2"/>
  <c r="J28" i="2"/>
  <c r="I28" i="2"/>
  <c r="H28" i="2"/>
  <c r="J27" i="2"/>
  <c r="I27" i="2"/>
  <c r="H27" i="2"/>
  <c r="J26" i="2"/>
  <c r="I26" i="2"/>
  <c r="H26" i="2"/>
  <c r="J25" i="2"/>
  <c r="I25" i="2"/>
  <c r="H25" i="2"/>
  <c r="J24" i="2"/>
  <c r="I24" i="2"/>
  <c r="H24" i="2"/>
  <c r="J23" i="2"/>
  <c r="I23" i="2"/>
  <c r="H23" i="2"/>
  <c r="J22" i="2"/>
  <c r="I22" i="2"/>
  <c r="H22" i="2"/>
  <c r="J21" i="2"/>
  <c r="I21" i="2"/>
  <c r="H21" i="2"/>
  <c r="J20" i="2"/>
  <c r="I20" i="2"/>
  <c r="H20" i="2"/>
  <c r="J19" i="2"/>
  <c r="I19" i="2"/>
  <c r="H19" i="2"/>
  <c r="J18" i="2"/>
  <c r="I18" i="2"/>
  <c r="H18" i="2"/>
  <c r="J17" i="2"/>
  <c r="I17" i="2"/>
  <c r="H17" i="2"/>
  <c r="J16" i="2"/>
  <c r="I16" i="2"/>
  <c r="H16" i="2"/>
  <c r="J15" i="2"/>
  <c r="I15" i="2"/>
  <c r="H15" i="2"/>
  <c r="J14" i="2"/>
  <c r="I14" i="2"/>
  <c r="H14" i="2"/>
  <c r="J13" i="2"/>
  <c r="I13" i="2"/>
  <c r="H13" i="2"/>
  <c r="J12" i="2"/>
  <c r="I12" i="2"/>
  <c r="H12" i="2"/>
  <c r="J11" i="2"/>
  <c r="I11" i="2"/>
  <c r="H11" i="2"/>
  <c r="J10" i="2"/>
  <c r="I10" i="2"/>
  <c r="H10" i="2"/>
  <c r="J9" i="2"/>
  <c r="I9" i="2"/>
  <c r="H9" i="2"/>
  <c r="J8" i="2"/>
  <c r="I8" i="2"/>
  <c r="H8" i="2"/>
  <c r="J7" i="2"/>
  <c r="I7" i="2"/>
  <c r="H7" i="2"/>
</calcChain>
</file>

<file path=xl/sharedStrings.xml><?xml version="1.0" encoding="utf-8"?>
<sst xmlns="http://schemas.openxmlformats.org/spreadsheetml/2006/main" count="263" uniqueCount="91">
  <si>
    <t>西東京市</t>
    <rPh sb="0" eb="4">
      <t>ニシトウキョウシ</t>
    </rPh>
    <phoneticPr fontId="1"/>
  </si>
  <si>
    <t>全面積
における割合</t>
    <rPh sb="0" eb="3">
      <t>ゼンメンセキ</t>
    </rPh>
    <rPh sb="8" eb="10">
      <t>ワリアイ</t>
    </rPh>
    <phoneticPr fontId="1"/>
  </si>
  <si>
    <t>市街地面積
における割合</t>
    <rPh sb="0" eb="3">
      <t>シガイチ</t>
    </rPh>
    <rPh sb="3" eb="5">
      <t>メンセキ</t>
    </rPh>
    <rPh sb="10" eb="12">
      <t>ワリアイ</t>
    </rPh>
    <phoneticPr fontId="1"/>
  </si>
  <si>
    <t>市街地面積
における割合
（含予定）</t>
    <rPh sb="0" eb="3">
      <t>シガイチ</t>
    </rPh>
    <rPh sb="3" eb="5">
      <t>メンセキ</t>
    </rPh>
    <rPh sb="10" eb="12">
      <t>ワリアイ</t>
    </rPh>
    <rPh sb="14" eb="15">
      <t>フク</t>
    </rPh>
    <rPh sb="15" eb="17">
      <t>ヨテイ</t>
    </rPh>
    <phoneticPr fontId="1"/>
  </si>
  <si>
    <t>全面積</t>
    <rPh sb="0" eb="3">
      <t>ゼンメンセキ</t>
    </rPh>
    <phoneticPr fontId="1"/>
  </si>
  <si>
    <t>市街地面積</t>
    <rPh sb="0" eb="3">
      <t>シガイチ</t>
    </rPh>
    <rPh sb="3" eb="5">
      <t>メンセキ</t>
    </rPh>
    <phoneticPr fontId="1"/>
  </si>
  <si>
    <t>実施予定面積</t>
    <rPh sb="0" eb="2">
      <t>ジッシ</t>
    </rPh>
    <rPh sb="2" eb="4">
      <t>ヨテイ</t>
    </rPh>
    <rPh sb="4" eb="6">
      <t>メンセキ</t>
    </rPh>
    <phoneticPr fontId="1"/>
  </si>
  <si>
    <t>実施済面積</t>
    <rPh sb="0" eb="2">
      <t>ジッシ</t>
    </rPh>
    <rPh sb="2" eb="3">
      <t>ズ</t>
    </rPh>
    <rPh sb="3" eb="5">
      <t>メンセキ</t>
    </rPh>
    <phoneticPr fontId="1"/>
  </si>
  <si>
    <t>区市町村名</t>
    <rPh sb="0" eb="4">
      <t>クシチョウソン</t>
    </rPh>
    <rPh sb="4" eb="5">
      <t>メイ</t>
    </rPh>
    <phoneticPr fontId="1"/>
  </si>
  <si>
    <t>千代田区</t>
    <rPh sb="0" eb="4">
      <t>チヨダク</t>
    </rPh>
    <phoneticPr fontId="1"/>
  </si>
  <si>
    <t>中央区</t>
    <rPh sb="0" eb="3">
      <t>チュウオウク</t>
    </rPh>
    <phoneticPr fontId="1"/>
  </si>
  <si>
    <t>港区</t>
    <rPh sb="0" eb="2">
      <t>ミナトク</t>
    </rPh>
    <phoneticPr fontId="1"/>
  </si>
  <si>
    <t>新宿区</t>
    <rPh sb="0" eb="3">
      <t>シンジュクク</t>
    </rPh>
    <phoneticPr fontId="1"/>
  </si>
  <si>
    <t>文京区</t>
    <rPh sb="0" eb="3">
      <t>ブンキョウク</t>
    </rPh>
    <phoneticPr fontId="1"/>
  </si>
  <si>
    <t>台東区</t>
    <rPh sb="0" eb="3">
      <t>タイトウク</t>
    </rPh>
    <phoneticPr fontId="1"/>
  </si>
  <si>
    <t>墨田区</t>
    <rPh sb="0" eb="3">
      <t>スミダク</t>
    </rPh>
    <phoneticPr fontId="1"/>
  </si>
  <si>
    <t>江東区</t>
    <rPh sb="0" eb="3">
      <t>コウトウク</t>
    </rPh>
    <phoneticPr fontId="1"/>
  </si>
  <si>
    <t>品川区</t>
    <rPh sb="0" eb="3">
      <t>シナガワク</t>
    </rPh>
    <phoneticPr fontId="1"/>
  </si>
  <si>
    <t>目黒区</t>
    <rPh sb="0" eb="3">
      <t>メグロク</t>
    </rPh>
    <phoneticPr fontId="1"/>
  </si>
  <si>
    <t>大田区</t>
    <rPh sb="0" eb="3">
      <t>オオタク</t>
    </rPh>
    <phoneticPr fontId="1"/>
  </si>
  <si>
    <t>世田谷区</t>
    <rPh sb="0" eb="4">
      <t>セタガヤク</t>
    </rPh>
    <phoneticPr fontId="1"/>
  </si>
  <si>
    <t>渋谷区</t>
    <rPh sb="0" eb="3">
      <t>シブヤク</t>
    </rPh>
    <phoneticPr fontId="1"/>
  </si>
  <si>
    <t>中野区</t>
    <rPh sb="0" eb="3">
      <t>ナカノク</t>
    </rPh>
    <phoneticPr fontId="1"/>
  </si>
  <si>
    <t>杉並区</t>
    <rPh sb="0" eb="3">
      <t>スギナミク</t>
    </rPh>
    <phoneticPr fontId="1"/>
  </si>
  <si>
    <t>豊島区</t>
    <rPh sb="0" eb="3">
      <t>トシマク</t>
    </rPh>
    <phoneticPr fontId="1"/>
  </si>
  <si>
    <t>北区</t>
    <rPh sb="0" eb="2">
      <t>キタク</t>
    </rPh>
    <phoneticPr fontId="1"/>
  </si>
  <si>
    <t>荒川区</t>
    <rPh sb="0" eb="3">
      <t>アラカワク</t>
    </rPh>
    <phoneticPr fontId="1"/>
  </si>
  <si>
    <t>板橋区</t>
    <rPh sb="0" eb="3">
      <t>イタバシク</t>
    </rPh>
    <phoneticPr fontId="1"/>
  </si>
  <si>
    <t>練馬区</t>
    <rPh sb="0" eb="3">
      <t>ネリマク</t>
    </rPh>
    <phoneticPr fontId="1"/>
  </si>
  <si>
    <t>足立区</t>
    <rPh sb="0" eb="3">
      <t>アダチク</t>
    </rPh>
    <phoneticPr fontId="1"/>
  </si>
  <si>
    <t>葛飾区</t>
    <rPh sb="0" eb="2">
      <t>カツシカ</t>
    </rPh>
    <rPh sb="2" eb="3">
      <t>ク</t>
    </rPh>
    <phoneticPr fontId="1"/>
  </si>
  <si>
    <t>江戸川区</t>
    <rPh sb="0" eb="4">
      <t>エドガワク</t>
    </rPh>
    <phoneticPr fontId="1"/>
  </si>
  <si>
    <t>八王子市</t>
    <rPh sb="0" eb="3">
      <t>ハチオウジ</t>
    </rPh>
    <rPh sb="3" eb="4">
      <t>シ</t>
    </rPh>
    <phoneticPr fontId="1"/>
  </si>
  <si>
    <t>立川市</t>
    <rPh sb="0" eb="3">
      <t>タチカワシ</t>
    </rPh>
    <phoneticPr fontId="1"/>
  </si>
  <si>
    <t>武蔵野市</t>
    <rPh sb="0" eb="4">
      <t>ムサシノシ</t>
    </rPh>
    <phoneticPr fontId="1"/>
  </si>
  <si>
    <t>三鷹市</t>
    <rPh sb="0" eb="2">
      <t>ミタカ</t>
    </rPh>
    <rPh sb="2" eb="3">
      <t>シ</t>
    </rPh>
    <phoneticPr fontId="1"/>
  </si>
  <si>
    <t>昭島市</t>
    <rPh sb="0" eb="3">
      <t>アキシマシ</t>
    </rPh>
    <phoneticPr fontId="1"/>
  </si>
  <si>
    <t>町田市</t>
    <rPh sb="0" eb="3">
      <t>マチダシ</t>
    </rPh>
    <phoneticPr fontId="1"/>
  </si>
  <si>
    <t>小金井市</t>
    <rPh sb="0" eb="4">
      <t>コガネイシ</t>
    </rPh>
    <phoneticPr fontId="1"/>
  </si>
  <si>
    <t>小平市</t>
    <rPh sb="0" eb="3">
      <t>コダイラシ</t>
    </rPh>
    <phoneticPr fontId="1"/>
  </si>
  <si>
    <t>国分寺市</t>
    <rPh sb="0" eb="4">
      <t>コクブンジシ</t>
    </rPh>
    <phoneticPr fontId="1"/>
  </si>
  <si>
    <t>狛江市</t>
    <rPh sb="0" eb="3">
      <t>コマエシ</t>
    </rPh>
    <phoneticPr fontId="1"/>
  </si>
  <si>
    <t>清瀬市</t>
    <rPh sb="0" eb="3">
      <t>キヨセシ</t>
    </rPh>
    <phoneticPr fontId="1"/>
  </si>
  <si>
    <t>東久留米市</t>
    <rPh sb="0" eb="5">
      <t>ヒガシクルメシ</t>
    </rPh>
    <phoneticPr fontId="1"/>
  </si>
  <si>
    <t>羽村市</t>
    <rPh sb="0" eb="3">
      <t>ハムラシ</t>
    </rPh>
    <phoneticPr fontId="1"/>
  </si>
  <si>
    <t>新島村</t>
    <rPh sb="0" eb="3">
      <t>ニイジマムラ</t>
    </rPh>
    <phoneticPr fontId="1"/>
  </si>
  <si>
    <t>青梅市</t>
    <rPh sb="0" eb="2">
      <t>オウメ</t>
    </rPh>
    <rPh sb="2" eb="3">
      <t>シ</t>
    </rPh>
    <phoneticPr fontId="1"/>
  </si>
  <si>
    <t>府中市</t>
    <rPh sb="0" eb="2">
      <t>フチュウ</t>
    </rPh>
    <rPh sb="2" eb="3">
      <t>シ</t>
    </rPh>
    <phoneticPr fontId="1"/>
  </si>
  <si>
    <t>調布市</t>
    <rPh sb="0" eb="3">
      <t>チョウフシ</t>
    </rPh>
    <phoneticPr fontId="1"/>
  </si>
  <si>
    <t>日野市</t>
    <rPh sb="0" eb="3">
      <t>ヒノシ</t>
    </rPh>
    <phoneticPr fontId="1"/>
  </si>
  <si>
    <t>東村山市</t>
    <rPh sb="0" eb="4">
      <t>ヒガシムラヤマシ</t>
    </rPh>
    <phoneticPr fontId="1"/>
  </si>
  <si>
    <t>国立市</t>
    <rPh sb="0" eb="3">
      <t>クニタチシ</t>
    </rPh>
    <phoneticPr fontId="1"/>
  </si>
  <si>
    <t>福生市</t>
    <rPh sb="0" eb="3">
      <t>フッサシ</t>
    </rPh>
    <phoneticPr fontId="1"/>
  </si>
  <si>
    <t>東大和市</t>
    <rPh sb="0" eb="1">
      <t>ヒガシ</t>
    </rPh>
    <rPh sb="1" eb="4">
      <t>ヤマトシ</t>
    </rPh>
    <phoneticPr fontId="1"/>
  </si>
  <si>
    <t>武蔵村山市</t>
    <rPh sb="0" eb="5">
      <t>ムサシムラヤマシ</t>
    </rPh>
    <phoneticPr fontId="1"/>
  </si>
  <si>
    <t>多摩市</t>
    <rPh sb="0" eb="3">
      <t>タマシ</t>
    </rPh>
    <phoneticPr fontId="1"/>
  </si>
  <si>
    <t>稲城市</t>
    <rPh sb="0" eb="3">
      <t>イナギシ</t>
    </rPh>
    <phoneticPr fontId="1"/>
  </si>
  <si>
    <t>あきる野市</t>
    <rPh sb="3" eb="5">
      <t>ノシ</t>
    </rPh>
    <phoneticPr fontId="1"/>
  </si>
  <si>
    <t>瑞穂町</t>
    <rPh sb="0" eb="3">
      <t>ミズホマチ</t>
    </rPh>
    <phoneticPr fontId="1"/>
  </si>
  <si>
    <t>日の出町</t>
    <rPh sb="0" eb="1">
      <t>ヒ</t>
    </rPh>
    <rPh sb="2" eb="4">
      <t>デチョウ</t>
    </rPh>
    <phoneticPr fontId="1"/>
  </si>
  <si>
    <t>檜原村</t>
    <rPh sb="0" eb="2">
      <t>ヒノハラ</t>
    </rPh>
    <rPh sb="2" eb="3">
      <t>ムラ</t>
    </rPh>
    <phoneticPr fontId="1"/>
  </si>
  <si>
    <t>奥多摩町</t>
    <rPh sb="0" eb="3">
      <t>オクタマ</t>
    </rPh>
    <rPh sb="3" eb="4">
      <t>マチ</t>
    </rPh>
    <phoneticPr fontId="1"/>
  </si>
  <si>
    <t>大島町</t>
    <rPh sb="0" eb="2">
      <t>オオシマ</t>
    </rPh>
    <rPh sb="2" eb="3">
      <t>マチ</t>
    </rPh>
    <phoneticPr fontId="1"/>
  </si>
  <si>
    <t>利島村</t>
    <rPh sb="0" eb="3">
      <t>トシマムラ</t>
    </rPh>
    <phoneticPr fontId="1"/>
  </si>
  <si>
    <t>神津島村</t>
    <rPh sb="0" eb="4">
      <t>コウヅシマムラ</t>
    </rPh>
    <phoneticPr fontId="1"/>
  </si>
  <si>
    <t>三宅村</t>
    <rPh sb="0" eb="3">
      <t>ミヤケムラ</t>
    </rPh>
    <phoneticPr fontId="1"/>
  </si>
  <si>
    <t>御蔵島村</t>
    <rPh sb="0" eb="4">
      <t>ミクラジマムラ</t>
    </rPh>
    <phoneticPr fontId="1"/>
  </si>
  <si>
    <t>八丈町</t>
    <rPh sb="0" eb="3">
      <t>ハチジョウマチ</t>
    </rPh>
    <phoneticPr fontId="1"/>
  </si>
  <si>
    <t>青ヶ島村</t>
    <rPh sb="0" eb="4">
      <t>アオガシマムラ</t>
    </rPh>
    <phoneticPr fontId="1"/>
  </si>
  <si>
    <t>小笠原村</t>
    <rPh sb="0" eb="4">
      <t>オガサワラムラ</t>
    </rPh>
    <phoneticPr fontId="1"/>
  </si>
  <si>
    <t>5 住居表示実施状況</t>
    <rPh sb="2" eb="4">
      <t>ジュウキョ</t>
    </rPh>
    <rPh sb="4" eb="6">
      <t>ヒョウジ</t>
    </rPh>
    <rPh sb="6" eb="8">
      <t>ジッシ</t>
    </rPh>
    <rPh sb="8" eb="10">
      <t>ジョウキョウ</t>
    </rPh>
    <phoneticPr fontId="1"/>
  </si>
  <si>
    <t>　　　A　　　</t>
    <phoneticPr fontId="1"/>
  </si>
  <si>
    <t>B</t>
    <phoneticPr fontId="1"/>
  </si>
  <si>
    <t>C</t>
    <phoneticPr fontId="1"/>
  </si>
  <si>
    <t>D</t>
    <phoneticPr fontId="1"/>
  </si>
  <si>
    <t>D/A*100</t>
    <phoneticPr fontId="1"/>
  </si>
  <si>
    <t>D/B*100</t>
    <phoneticPr fontId="1"/>
  </si>
  <si>
    <t>(C+D)/B*100</t>
    <phoneticPr fontId="1"/>
  </si>
  <si>
    <t>k㎡</t>
    <phoneticPr fontId="1"/>
  </si>
  <si>
    <t>％</t>
    <phoneticPr fontId="1"/>
  </si>
  <si>
    <t>※</t>
    <phoneticPr fontId="1"/>
  </si>
  <si>
    <t>－</t>
    <phoneticPr fontId="1"/>
  </si>
  <si>
    <t>※</t>
    <phoneticPr fontId="1"/>
  </si>
  <si>
    <t>－</t>
  </si>
  <si>
    <t>　   　　ただし、※の付いている団体については当該方法による統計情報への移行が完了していないため、</t>
    <rPh sb="12" eb="13">
      <t>ツ</t>
    </rPh>
    <rPh sb="17" eb="19">
      <t>ダンタイ</t>
    </rPh>
    <rPh sb="24" eb="26">
      <t>トウガイ</t>
    </rPh>
    <rPh sb="26" eb="28">
      <t>ホウホウ</t>
    </rPh>
    <rPh sb="31" eb="33">
      <t>トウケイ</t>
    </rPh>
    <rPh sb="33" eb="35">
      <t>ジョウホウ</t>
    </rPh>
    <rPh sb="37" eb="39">
      <t>イコウ</t>
    </rPh>
    <rPh sb="40" eb="42">
      <t>カンリョウ</t>
    </rPh>
    <phoneticPr fontId="1"/>
  </si>
  <si>
    <t>　注２　市街地面積は、住居表示に関する法律第３条第１項の議決を行った区域の面積である。</t>
    <rPh sb="1" eb="2">
      <t>チュウ</t>
    </rPh>
    <phoneticPr fontId="1"/>
  </si>
  <si>
    <t>　注３　住居表示を実施していない区市町村においては、「－」表示とする。</t>
    <rPh sb="1" eb="2">
      <t>チュウ</t>
    </rPh>
    <phoneticPr fontId="1"/>
  </si>
  <si>
    <t xml:space="preserve">   　　　「平成25年全国都道府県市区町村別面積調」及び25総行区第370号「東京都区市町村別の面積について」における測定方法の数値である。</t>
    <phoneticPr fontId="1"/>
  </si>
  <si>
    <r>
      <t>（R６.１.１現在）</t>
    </r>
    <r>
      <rPr>
        <sz val="11"/>
        <rFont val="ＭＳ Ｐゴシック"/>
        <family val="3"/>
        <charset val="128"/>
      </rPr>
      <t/>
    </r>
    <phoneticPr fontId="1"/>
  </si>
  <si>
    <t>　注１　全面積は、国土交通省国土地理院の「令和6年全国都道府県市区町村別面積調（令和6年1月1日時点）」及び</t>
    <rPh sb="40" eb="42">
      <t>レイワ</t>
    </rPh>
    <rPh sb="43" eb="44">
      <t>ネン</t>
    </rPh>
    <rPh sb="45" eb="46">
      <t>ガツ</t>
    </rPh>
    <rPh sb="47" eb="48">
      <t>ニチ</t>
    </rPh>
    <rPh sb="48" eb="50">
      <t>ジテン</t>
    </rPh>
    <phoneticPr fontId="1"/>
  </si>
  <si>
    <t xml:space="preserve">     　　５総行区第1047号「東京都区市町村別の面積について」における測定方法の数値である。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</si>
</sst>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6"/>
      <name val="ＭＳ Ｐゴシック"/>
      <family val="3"/>
      <charset val="128"/>
    </font>
    <font>
      <sz val="11"/>
      <name val="ＭＳ Ｐ明朝"/>
      <family val="1"/>
      <charset val="128"/>
    </font>
    <font>
      <b/>
      <u/>
      <sz val="11"/>
      <name val="ＭＳ Ｐ明朝"/>
      <family val="1"/>
      <charset val="128"/>
    </font>
    <font>
      <sz val="9"/>
      <name val="ＭＳ Ｐ明朝"/>
      <family val="1"/>
      <charset val="128"/>
    </font>
    <font>
      <sz val="18"/>
      <name val="ＭＳ Ｐ明朝"/>
      <family val="1"/>
      <charset val="128"/>
    </font>
  </fonts>
  <fills count="2">
    <fill>
      <patternFill patternType="none"/>
    </fill>
    <fill>
      <patternFill patternType="gray125"/>
    </fill>
  </fills>
  <borders count="24">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8"/>
      </left>
      <right style="thin">
        <color indexed="8"/>
      </right>
      <top/>
      <bottom/>
      <diagonal/>
    </border>
    <border>
      <left style="thin">
        <color indexed="8"/>
      </left>
      <right style="medium">
        <color indexed="8"/>
      </right>
      <top/>
      <bottom/>
      <diagonal/>
    </border>
  </borders>
  <cellStyleXfs count="1">
    <xf numFmtId="0" fontId="0" fillId="0" borderId="0"/>
  </cellStyleXfs>
  <cellXfs count="65">
    <xf numFmtId="0" fontId="0" fillId="0" borderId="0" xfId="0"/>
    <xf numFmtId="0" fontId="2" fillId="0" borderId="0" xfId="0" applyFont="1" applyFill="1"/>
    <xf numFmtId="0" fontId="2" fillId="0" borderId="0" xfId="0" applyFont="1" applyFill="1" applyAlignment="1"/>
    <xf numFmtId="0" fontId="0" fillId="0" borderId="0" xfId="0" applyFont="1" applyFill="1"/>
    <xf numFmtId="0" fontId="0" fillId="0" borderId="0" xfId="0" applyFont="1" applyFill="1" applyBorder="1"/>
    <xf numFmtId="0" fontId="2" fillId="0" borderId="0" xfId="0" applyFont="1" applyFill="1" applyBorder="1" applyAlignment="1">
      <alignment horizontal="right"/>
    </xf>
    <xf numFmtId="0" fontId="2" fillId="0" borderId="14" xfId="0" applyFont="1" applyFill="1" applyBorder="1" applyAlignment="1">
      <alignment horizontal="distributed"/>
    </xf>
    <xf numFmtId="2" fontId="2" fillId="0" borderId="11" xfId="0" applyNumberFormat="1" applyFont="1" applyFill="1" applyBorder="1" applyProtection="1">
      <protection locked="0"/>
    </xf>
    <xf numFmtId="2" fontId="2" fillId="0" borderId="11" xfId="0" applyNumberFormat="1" applyFont="1" applyFill="1" applyBorder="1" applyProtection="1"/>
    <xf numFmtId="2" fontId="2" fillId="0" borderId="8" xfId="0" applyNumberFormat="1" applyFont="1" applyFill="1" applyBorder="1" applyProtection="1">
      <protection locked="0"/>
    </xf>
    <xf numFmtId="2" fontId="2" fillId="0" borderId="0" xfId="0" applyNumberFormat="1" applyFont="1" applyFill="1" applyBorder="1" applyAlignment="1" applyProtection="1">
      <protection locked="0"/>
    </xf>
    <xf numFmtId="2" fontId="2" fillId="0" borderId="11" xfId="0" applyNumberFormat="1" applyFont="1" applyFill="1" applyBorder="1" applyAlignment="1" applyProtection="1">
      <protection locked="0"/>
    </xf>
    <xf numFmtId="2" fontId="2" fillId="0" borderId="8" xfId="0" applyNumberFormat="1" applyFont="1" applyFill="1" applyBorder="1" applyAlignment="1" applyProtection="1">
      <protection locked="0"/>
    </xf>
    <xf numFmtId="2" fontId="2" fillId="0" borderId="11" xfId="0" applyNumberFormat="1" applyFont="1" applyFill="1" applyBorder="1" applyAlignment="1" applyProtection="1"/>
    <xf numFmtId="0" fontId="3" fillId="0" borderId="0" xfId="0" applyFont="1" applyFill="1"/>
    <xf numFmtId="0" fontId="2" fillId="0" borderId="0" xfId="0" applyFont="1" applyFill="1" applyBorder="1"/>
    <xf numFmtId="0" fontId="4" fillId="0" borderId="1" xfId="0" applyFont="1" applyFill="1" applyBorder="1" applyAlignment="1">
      <alignment horizontal="distributed" vertical="center"/>
    </xf>
    <xf numFmtId="0" fontId="4" fillId="0" borderId="1" xfId="0" applyFont="1" applyFill="1" applyBorder="1" applyAlignment="1">
      <alignment horizontal="distributed" vertical="center" shrinkToFit="1"/>
    </xf>
    <xf numFmtId="0" fontId="4" fillId="0" borderId="1" xfId="0" applyFont="1" applyFill="1" applyBorder="1" applyAlignment="1">
      <alignment horizontal="distributed" vertical="center" wrapText="1" shrinkToFit="1"/>
    </xf>
    <xf numFmtId="0" fontId="4" fillId="0" borderId="2" xfId="0" applyFont="1" applyFill="1" applyBorder="1" applyAlignment="1">
      <alignment horizontal="distributed" vertical="center" wrapText="1" shrinkToFit="1"/>
    </xf>
    <xf numFmtId="0" fontId="2" fillId="0" borderId="3" xfId="0" applyFont="1" applyFill="1" applyBorder="1" applyAlignment="1">
      <alignment horizontal="center" vertical="top"/>
    </xf>
    <xf numFmtId="0" fontId="2" fillId="0" borderId="4" xfId="0" applyFont="1" applyFill="1" applyBorder="1" applyAlignment="1">
      <alignment horizontal="center" vertical="top"/>
    </xf>
    <xf numFmtId="0" fontId="2" fillId="0" borderId="5" xfId="0" applyFont="1" applyFill="1" applyBorder="1" applyAlignment="1">
      <alignment horizontal="center" vertical="top"/>
    </xf>
    <xf numFmtId="0" fontId="4" fillId="0" borderId="3" xfId="0" applyFont="1" applyFill="1" applyBorder="1" applyAlignment="1">
      <alignment horizontal="distributed"/>
    </xf>
    <xf numFmtId="0" fontId="4" fillId="0" borderId="4" xfId="0" applyFont="1" applyFill="1" applyBorder="1" applyAlignment="1">
      <alignment horizontal="distributed"/>
    </xf>
    <xf numFmtId="0" fontId="4" fillId="0" borderId="6" xfId="0" applyFont="1" applyFill="1" applyBorder="1" applyAlignment="1" applyProtection="1">
      <alignment horizontal="distributed"/>
    </xf>
    <xf numFmtId="0" fontId="2" fillId="0" borderId="7" xfId="0" applyFont="1" applyFill="1" applyBorder="1"/>
    <xf numFmtId="0" fontId="2" fillId="0" borderId="17" xfId="0" applyFont="1" applyFill="1" applyBorder="1"/>
    <xf numFmtId="0" fontId="4" fillId="0" borderId="8" xfId="0" applyFont="1" applyFill="1" applyBorder="1" applyAlignment="1">
      <alignment horizontal="right" vertical="center"/>
    </xf>
    <xf numFmtId="0" fontId="4" fillId="0" borderId="9" xfId="0" applyFont="1" applyFill="1" applyBorder="1" applyAlignment="1">
      <alignment horizontal="right" vertical="center"/>
    </xf>
    <xf numFmtId="0" fontId="4" fillId="0" borderId="10" xfId="0" applyFont="1" applyFill="1" applyBorder="1" applyAlignment="1">
      <alignment horizontal="right" vertical="center"/>
    </xf>
    <xf numFmtId="0" fontId="2" fillId="0" borderId="7" xfId="0" applyFont="1" applyFill="1" applyBorder="1" applyAlignment="1">
      <alignment horizontal="distributed"/>
    </xf>
    <xf numFmtId="2" fontId="2" fillId="0" borderId="0" xfId="0" applyNumberFormat="1" applyFont="1" applyFill="1" applyBorder="1" applyProtection="1">
      <protection locked="0"/>
    </xf>
    <xf numFmtId="2" fontId="2" fillId="0" borderId="10" xfId="0" applyNumberFormat="1" applyFont="1" applyFill="1" applyBorder="1" applyProtection="1"/>
    <xf numFmtId="2" fontId="2" fillId="0" borderId="22" xfId="0" applyNumberFormat="1" applyFont="1" applyFill="1" applyBorder="1" applyAlignment="1" applyProtection="1">
      <protection locked="0"/>
    </xf>
    <xf numFmtId="2" fontId="2" fillId="0" borderId="22" xfId="0" applyNumberFormat="1" applyFont="1" applyFill="1" applyBorder="1" applyAlignment="1" applyProtection="1"/>
    <xf numFmtId="2" fontId="2" fillId="0" borderId="23" xfId="0" applyNumberFormat="1" applyFont="1" applyFill="1" applyBorder="1" applyAlignment="1" applyProtection="1"/>
    <xf numFmtId="0" fontId="2" fillId="0" borderId="11" xfId="0" applyFont="1" applyFill="1" applyBorder="1" applyProtection="1"/>
    <xf numFmtId="0" fontId="2" fillId="0" borderId="10" xfId="0" applyFont="1" applyFill="1" applyBorder="1" applyProtection="1"/>
    <xf numFmtId="2" fontId="2" fillId="0" borderId="11" xfId="0" applyNumberFormat="1" applyFont="1" applyFill="1" applyBorder="1" applyAlignment="1" applyProtection="1">
      <alignment horizontal="center"/>
      <protection locked="0"/>
    </xf>
    <xf numFmtId="2" fontId="2" fillId="0" borderId="11" xfId="0" applyNumberFormat="1" applyFont="1" applyFill="1" applyBorder="1" applyAlignment="1" applyProtection="1">
      <alignment horizontal="center"/>
    </xf>
    <xf numFmtId="2" fontId="2" fillId="0" borderId="10" xfId="0" applyNumberFormat="1" applyFont="1" applyFill="1" applyBorder="1" applyAlignment="1" applyProtection="1">
      <alignment horizontal="center"/>
    </xf>
    <xf numFmtId="2" fontId="2" fillId="0" borderId="8" xfId="0" applyNumberFormat="1" applyFont="1" applyFill="1" applyBorder="1" applyAlignment="1" applyProtection="1">
      <alignment horizontal="center"/>
      <protection locked="0"/>
    </xf>
    <xf numFmtId="2" fontId="2" fillId="0" borderId="0" xfId="0" applyNumberFormat="1" applyFont="1" applyFill="1" applyBorder="1" applyAlignment="1" applyProtection="1">
      <alignment horizontal="center"/>
      <protection locked="0"/>
    </xf>
    <xf numFmtId="2" fontId="2" fillId="0" borderId="22" xfId="0" applyNumberFormat="1" applyFont="1" applyFill="1" applyBorder="1" applyProtection="1">
      <protection locked="0"/>
    </xf>
    <xf numFmtId="2" fontId="2" fillId="0" borderId="22" xfId="0" applyNumberFormat="1" applyFont="1" applyFill="1" applyBorder="1" applyProtection="1"/>
    <xf numFmtId="0" fontId="2" fillId="0" borderId="16" xfId="0" applyFont="1" applyFill="1" applyBorder="1" applyAlignment="1">
      <alignment horizontal="distributed"/>
    </xf>
    <xf numFmtId="0" fontId="2" fillId="0" borderId="15" xfId="0" applyFont="1" applyFill="1" applyBorder="1" applyAlignment="1">
      <alignment horizontal="distributed"/>
    </xf>
    <xf numFmtId="2" fontId="2" fillId="0" borderId="12" xfId="0" applyNumberFormat="1" applyFont="1" applyFill="1" applyBorder="1" applyAlignment="1" applyProtection="1">
      <alignment horizontal="center"/>
      <protection locked="0"/>
    </xf>
    <xf numFmtId="2" fontId="2" fillId="0" borderId="12" xfId="0" applyNumberFormat="1" applyFont="1" applyFill="1" applyBorder="1" applyAlignment="1" applyProtection="1">
      <alignment horizontal="center"/>
    </xf>
    <xf numFmtId="2" fontId="2" fillId="0" borderId="13" xfId="0" applyNumberFormat="1" applyFont="1" applyFill="1" applyBorder="1" applyAlignment="1" applyProtection="1">
      <alignment horizontal="center"/>
    </xf>
    <xf numFmtId="0" fontId="2" fillId="0" borderId="0" xfId="0" applyFont="1" applyFill="1" applyBorder="1" applyAlignment="1">
      <alignment horizontal="distributed"/>
    </xf>
    <xf numFmtId="2" fontId="2" fillId="0" borderId="0" xfId="0" applyNumberFormat="1" applyFont="1" applyFill="1" applyBorder="1"/>
    <xf numFmtId="0" fontId="4" fillId="0" borderId="0" xfId="0" applyFont="1" applyFill="1" applyBorder="1" applyAlignment="1">
      <alignment horizontal="left"/>
    </xf>
    <xf numFmtId="0" fontId="4" fillId="0" borderId="0" xfId="0" applyFont="1" applyFill="1" applyBorder="1" applyProtection="1">
      <protection locked="0"/>
    </xf>
    <xf numFmtId="0" fontId="4" fillId="0" borderId="0" xfId="0" applyFont="1" applyFill="1" applyBorder="1" applyAlignment="1">
      <alignment horizontal="left" vertical="center"/>
    </xf>
    <xf numFmtId="0" fontId="4" fillId="0" borderId="0" xfId="0" applyFont="1" applyFill="1" applyBorder="1"/>
    <xf numFmtId="0" fontId="4" fillId="0" borderId="0" xfId="0" applyFont="1" applyFill="1" applyAlignment="1">
      <alignment horizontal="left" vertical="center"/>
    </xf>
    <xf numFmtId="0" fontId="4" fillId="0" borderId="0" xfId="0" applyFont="1" applyFill="1"/>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21" xfId="0" applyFont="1" applyFill="1" applyBorder="1" applyAlignment="1">
      <alignment horizontal="center" vertical="center"/>
    </xf>
    <xf numFmtId="0" fontId="5" fillId="0" borderId="0" xfId="0" applyFont="1" applyFill="1" applyBorder="1" applyAlignment="1">
      <alignment horizontal="left"/>
    </xf>
    <xf numFmtId="0" fontId="2" fillId="0" borderId="0" xfId="0" applyFont="1" applyFill="1" applyBorder="1" applyAlignme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tabSelected="1" view="pageBreakPreview" zoomScaleNormal="100" zoomScaleSheetLayoutView="100" workbookViewId="0">
      <selection activeCell="B1" sqref="B1:E1"/>
    </sheetView>
  </sheetViews>
  <sheetFormatPr defaultColWidth="9" defaultRowHeight="13.2" x14ac:dyDescent="0.2"/>
  <cols>
    <col min="1" max="1" width="1" style="3" customWidth="1"/>
    <col min="2" max="2" width="14.33203125" style="3" customWidth="1"/>
    <col min="3" max="3" width="2.21875" style="3" customWidth="1"/>
    <col min="4" max="10" width="14.33203125" style="3" customWidth="1"/>
    <col min="11" max="16384" width="9" style="3"/>
  </cols>
  <sheetData>
    <row r="1" spans="1:10" ht="21" x14ac:dyDescent="0.25">
      <c r="B1" s="63" t="s">
        <v>70</v>
      </c>
      <c r="C1" s="63"/>
      <c r="D1" s="63"/>
      <c r="E1" s="63"/>
    </row>
    <row r="2" spans="1:10" s="1" customFormat="1" x14ac:dyDescent="0.2">
      <c r="B2" s="14"/>
      <c r="C2" s="14"/>
      <c r="I2" s="5"/>
      <c r="J2" s="5" t="s">
        <v>88</v>
      </c>
    </row>
    <row r="3" spans="1:10" s="1" customFormat="1" ht="7.5" customHeight="1" thickBot="1" x14ac:dyDescent="0.25">
      <c r="A3" s="15"/>
      <c r="F3" s="15"/>
      <c r="G3" s="15"/>
      <c r="I3" s="15"/>
      <c r="J3" s="15"/>
    </row>
    <row r="4" spans="1:10" s="1" customFormat="1" ht="32.4" x14ac:dyDescent="0.2">
      <c r="A4" s="15"/>
      <c r="B4" s="59" t="s">
        <v>8</v>
      </c>
      <c r="C4" s="60"/>
      <c r="D4" s="16" t="s">
        <v>4</v>
      </c>
      <c r="E4" s="17" t="s">
        <v>5</v>
      </c>
      <c r="F4" s="17" t="s">
        <v>6</v>
      </c>
      <c r="G4" s="17" t="s">
        <v>7</v>
      </c>
      <c r="H4" s="18" t="s">
        <v>1</v>
      </c>
      <c r="I4" s="18" t="s">
        <v>2</v>
      </c>
      <c r="J4" s="19" t="s">
        <v>3</v>
      </c>
    </row>
    <row r="5" spans="1:10" s="1" customFormat="1" x14ac:dyDescent="0.2">
      <c r="A5" s="15"/>
      <c r="B5" s="61"/>
      <c r="C5" s="62"/>
      <c r="D5" s="20" t="s">
        <v>71</v>
      </c>
      <c r="E5" s="21" t="s">
        <v>72</v>
      </c>
      <c r="F5" s="20" t="s">
        <v>73</v>
      </c>
      <c r="G5" s="22" t="s">
        <v>74</v>
      </c>
      <c r="H5" s="23" t="s">
        <v>75</v>
      </c>
      <c r="I5" s="24" t="s">
        <v>76</v>
      </c>
      <c r="J5" s="25" t="s">
        <v>77</v>
      </c>
    </row>
    <row r="6" spans="1:10" s="1" customFormat="1" x14ac:dyDescent="0.2">
      <c r="A6" s="15"/>
      <c r="B6" s="26"/>
      <c r="C6" s="27"/>
      <c r="D6" s="28" t="s">
        <v>78</v>
      </c>
      <c r="E6" s="28" t="s">
        <v>78</v>
      </c>
      <c r="F6" s="28" t="s">
        <v>78</v>
      </c>
      <c r="G6" s="28" t="s">
        <v>78</v>
      </c>
      <c r="H6" s="29" t="s">
        <v>79</v>
      </c>
      <c r="I6" s="29" t="s">
        <v>79</v>
      </c>
      <c r="J6" s="30" t="s">
        <v>79</v>
      </c>
    </row>
    <row r="7" spans="1:10" s="1" customFormat="1" x14ac:dyDescent="0.2">
      <c r="A7" s="15"/>
      <c r="B7" s="31" t="s">
        <v>9</v>
      </c>
      <c r="C7" s="6"/>
      <c r="D7" s="7">
        <v>11.66</v>
      </c>
      <c r="E7" s="9">
        <v>11.66</v>
      </c>
      <c r="F7" s="7">
        <v>3.02</v>
      </c>
      <c r="G7" s="32">
        <v>8.64</v>
      </c>
      <c r="H7" s="8">
        <f t="shared" ref="H7:H29" si="0">ROUND((G7/D7)*100,2)</f>
        <v>74.099999999999994</v>
      </c>
      <c r="I7" s="8">
        <f t="shared" ref="I7:I29" si="1">ROUND((G7/E7)*100,2)</f>
        <v>74.099999999999994</v>
      </c>
      <c r="J7" s="33">
        <f t="shared" ref="J7:J29" si="2">ROUND(((F7+G7)/E7)*100,2)</f>
        <v>100</v>
      </c>
    </row>
    <row r="8" spans="1:10" s="1" customFormat="1" x14ac:dyDescent="0.2">
      <c r="A8" s="15"/>
      <c r="B8" s="31" t="s">
        <v>10</v>
      </c>
      <c r="C8" s="6"/>
      <c r="D8" s="7">
        <v>10.210000000000001</v>
      </c>
      <c r="E8" s="9">
        <v>10.210000000000001</v>
      </c>
      <c r="F8" s="7">
        <v>0</v>
      </c>
      <c r="G8" s="32">
        <v>10.210000000000001</v>
      </c>
      <c r="H8" s="8">
        <f t="shared" si="0"/>
        <v>100</v>
      </c>
      <c r="I8" s="8">
        <f t="shared" si="1"/>
        <v>100</v>
      </c>
      <c r="J8" s="33">
        <f t="shared" si="2"/>
        <v>100</v>
      </c>
    </row>
    <row r="9" spans="1:10" s="1" customFormat="1" x14ac:dyDescent="0.2">
      <c r="A9" s="15"/>
      <c r="B9" s="31" t="s">
        <v>11</v>
      </c>
      <c r="C9" s="6"/>
      <c r="D9" s="7">
        <v>20.36</v>
      </c>
      <c r="E9" s="7">
        <v>20.36</v>
      </c>
      <c r="F9" s="7">
        <v>0.06</v>
      </c>
      <c r="G9" s="32">
        <v>20.3</v>
      </c>
      <c r="H9" s="8">
        <f t="shared" si="0"/>
        <v>99.71</v>
      </c>
      <c r="I9" s="8">
        <f t="shared" si="1"/>
        <v>99.71</v>
      </c>
      <c r="J9" s="33">
        <f t="shared" si="2"/>
        <v>100</v>
      </c>
    </row>
    <row r="10" spans="1:10" s="1" customFormat="1" x14ac:dyDescent="0.2">
      <c r="A10" s="15"/>
      <c r="B10" s="31" t="s">
        <v>12</v>
      </c>
      <c r="C10" s="6"/>
      <c r="D10" s="7">
        <v>18.22</v>
      </c>
      <c r="E10" s="9">
        <v>18.22</v>
      </c>
      <c r="F10" s="7">
        <v>4.26</v>
      </c>
      <c r="G10" s="32">
        <v>13.96</v>
      </c>
      <c r="H10" s="8">
        <f>ROUND((G10/D10)*100,2)</f>
        <v>76.62</v>
      </c>
      <c r="I10" s="8">
        <f>ROUND((G10/E10)*100,2)</f>
        <v>76.62</v>
      </c>
      <c r="J10" s="33">
        <f t="shared" si="2"/>
        <v>100</v>
      </c>
    </row>
    <row r="11" spans="1:10" s="1" customFormat="1" x14ac:dyDescent="0.2">
      <c r="A11" s="15"/>
      <c r="B11" s="31" t="s">
        <v>13</v>
      </c>
      <c r="C11" s="6"/>
      <c r="D11" s="7">
        <v>11.29</v>
      </c>
      <c r="E11" s="9">
        <v>11.29</v>
      </c>
      <c r="F11" s="7">
        <v>0</v>
      </c>
      <c r="G11" s="32">
        <v>11.29</v>
      </c>
      <c r="H11" s="8">
        <f t="shared" si="0"/>
        <v>100</v>
      </c>
      <c r="I11" s="8">
        <f t="shared" si="1"/>
        <v>100</v>
      </c>
      <c r="J11" s="33">
        <f t="shared" si="2"/>
        <v>100</v>
      </c>
    </row>
    <row r="12" spans="1:10" s="1" customFormat="1" x14ac:dyDescent="0.2">
      <c r="A12" s="15"/>
      <c r="B12" s="31" t="s">
        <v>14</v>
      </c>
      <c r="C12" s="6"/>
      <c r="D12" s="7">
        <v>10.11</v>
      </c>
      <c r="E12" s="7">
        <v>10.11</v>
      </c>
      <c r="F12" s="7">
        <v>0</v>
      </c>
      <c r="G12" s="32">
        <v>10.11</v>
      </c>
      <c r="H12" s="8">
        <f t="shared" si="0"/>
        <v>100</v>
      </c>
      <c r="I12" s="8">
        <f t="shared" si="1"/>
        <v>100</v>
      </c>
      <c r="J12" s="33">
        <f t="shared" si="2"/>
        <v>100</v>
      </c>
    </row>
    <row r="13" spans="1:10" s="1" customFormat="1" x14ac:dyDescent="0.2">
      <c r="A13" s="15"/>
      <c r="B13" s="31" t="s">
        <v>15</v>
      </c>
      <c r="C13" s="6"/>
      <c r="D13" s="7">
        <v>13.77</v>
      </c>
      <c r="E13" s="9">
        <v>13.77</v>
      </c>
      <c r="F13" s="7">
        <v>0</v>
      </c>
      <c r="G13" s="32">
        <v>13.77</v>
      </c>
      <c r="H13" s="8">
        <f t="shared" si="0"/>
        <v>100</v>
      </c>
      <c r="I13" s="8">
        <f t="shared" si="1"/>
        <v>100</v>
      </c>
      <c r="J13" s="33">
        <f t="shared" si="2"/>
        <v>100</v>
      </c>
    </row>
    <row r="14" spans="1:10" s="1" customFormat="1" x14ac:dyDescent="0.2">
      <c r="A14" s="15"/>
      <c r="B14" s="31" t="s">
        <v>16</v>
      </c>
      <c r="C14" s="6"/>
      <c r="D14" s="7">
        <v>43.01</v>
      </c>
      <c r="E14" s="9">
        <v>43.01</v>
      </c>
      <c r="F14" s="7">
        <v>0</v>
      </c>
      <c r="G14" s="9">
        <v>42.05</v>
      </c>
      <c r="H14" s="8">
        <f>ROUND((G14/D14)*100,2)</f>
        <v>97.77</v>
      </c>
      <c r="I14" s="8">
        <f>ROUND((G14/E14)*100,2)</f>
        <v>97.77</v>
      </c>
      <c r="J14" s="33">
        <f t="shared" si="2"/>
        <v>97.77</v>
      </c>
    </row>
    <row r="15" spans="1:10" s="1" customFormat="1" x14ac:dyDescent="0.2">
      <c r="A15" s="15"/>
      <c r="B15" s="31" t="s">
        <v>17</v>
      </c>
      <c r="C15" s="6"/>
      <c r="D15" s="7">
        <v>22.85</v>
      </c>
      <c r="E15" s="9">
        <v>22.85</v>
      </c>
      <c r="F15" s="7">
        <v>0</v>
      </c>
      <c r="G15" s="32">
        <v>22.85</v>
      </c>
      <c r="H15" s="8">
        <f t="shared" si="0"/>
        <v>100</v>
      </c>
      <c r="I15" s="8">
        <f t="shared" si="1"/>
        <v>100</v>
      </c>
      <c r="J15" s="33">
        <f t="shared" si="2"/>
        <v>100</v>
      </c>
    </row>
    <row r="16" spans="1:10" s="1" customFormat="1" x14ac:dyDescent="0.2">
      <c r="A16" s="15"/>
      <c r="B16" s="31" t="s">
        <v>18</v>
      </c>
      <c r="C16" s="6"/>
      <c r="D16" s="7">
        <v>14.67</v>
      </c>
      <c r="E16" s="9">
        <v>14.67</v>
      </c>
      <c r="F16" s="7">
        <v>0</v>
      </c>
      <c r="G16" s="32">
        <v>14.67</v>
      </c>
      <c r="H16" s="8">
        <f>ROUND((G16/D16)*100,2)</f>
        <v>100</v>
      </c>
      <c r="I16" s="8">
        <f t="shared" si="1"/>
        <v>100</v>
      </c>
      <c r="J16" s="33">
        <f t="shared" si="2"/>
        <v>100</v>
      </c>
    </row>
    <row r="17" spans="1:10" s="2" customFormat="1" x14ac:dyDescent="0.2">
      <c r="A17" s="64"/>
      <c r="B17" s="31" t="s">
        <v>19</v>
      </c>
      <c r="C17" s="6"/>
      <c r="D17" s="34">
        <v>61.86</v>
      </c>
      <c r="E17" s="34">
        <v>61.86</v>
      </c>
      <c r="F17" s="34">
        <v>0.96</v>
      </c>
      <c r="G17" s="10">
        <v>60.9</v>
      </c>
      <c r="H17" s="35">
        <f t="shared" si="0"/>
        <v>98.45</v>
      </c>
      <c r="I17" s="35">
        <f t="shared" si="1"/>
        <v>98.45</v>
      </c>
      <c r="J17" s="36">
        <f t="shared" si="2"/>
        <v>100</v>
      </c>
    </row>
    <row r="18" spans="1:10" s="1" customFormat="1" x14ac:dyDescent="0.2">
      <c r="A18" s="15"/>
      <c r="B18" s="31" t="s">
        <v>20</v>
      </c>
      <c r="C18" s="6"/>
      <c r="D18" s="7">
        <v>58.05</v>
      </c>
      <c r="E18" s="9">
        <v>58.05</v>
      </c>
      <c r="F18" s="7">
        <v>0</v>
      </c>
      <c r="G18" s="32">
        <v>58.05</v>
      </c>
      <c r="H18" s="8">
        <f t="shared" si="0"/>
        <v>100</v>
      </c>
      <c r="I18" s="8">
        <f t="shared" si="1"/>
        <v>100</v>
      </c>
      <c r="J18" s="33">
        <f t="shared" si="2"/>
        <v>100</v>
      </c>
    </row>
    <row r="19" spans="1:10" s="1" customFormat="1" x14ac:dyDescent="0.2">
      <c r="A19" s="15"/>
      <c r="B19" s="31" t="s">
        <v>21</v>
      </c>
      <c r="C19" s="6"/>
      <c r="D19" s="7">
        <v>15.11</v>
      </c>
      <c r="E19" s="9">
        <v>15.11</v>
      </c>
      <c r="F19" s="7">
        <v>0</v>
      </c>
      <c r="G19" s="32">
        <v>15.11</v>
      </c>
      <c r="H19" s="8">
        <f t="shared" si="0"/>
        <v>100</v>
      </c>
      <c r="I19" s="8">
        <f t="shared" si="1"/>
        <v>100</v>
      </c>
      <c r="J19" s="33">
        <f t="shared" si="2"/>
        <v>100</v>
      </c>
    </row>
    <row r="20" spans="1:10" s="1" customFormat="1" x14ac:dyDescent="0.2">
      <c r="A20" s="15"/>
      <c r="B20" s="31" t="s">
        <v>22</v>
      </c>
      <c r="C20" s="6"/>
      <c r="D20" s="7">
        <v>15.59</v>
      </c>
      <c r="E20" s="9">
        <v>15.59</v>
      </c>
      <c r="F20" s="7">
        <v>0</v>
      </c>
      <c r="G20" s="32">
        <v>15.59</v>
      </c>
      <c r="H20" s="8">
        <f t="shared" si="0"/>
        <v>100</v>
      </c>
      <c r="I20" s="8">
        <f t="shared" si="1"/>
        <v>100</v>
      </c>
      <c r="J20" s="33">
        <f t="shared" si="2"/>
        <v>100</v>
      </c>
    </row>
    <row r="21" spans="1:10" s="1" customFormat="1" x14ac:dyDescent="0.2">
      <c r="A21" s="15"/>
      <c r="B21" s="31" t="s">
        <v>23</v>
      </c>
      <c r="C21" s="6"/>
      <c r="D21" s="7">
        <v>34.06</v>
      </c>
      <c r="E21" s="9">
        <v>34.06</v>
      </c>
      <c r="F21" s="7">
        <v>0</v>
      </c>
      <c r="G21" s="32">
        <v>34.06</v>
      </c>
      <c r="H21" s="8">
        <f t="shared" si="0"/>
        <v>100</v>
      </c>
      <c r="I21" s="8">
        <f t="shared" si="1"/>
        <v>100</v>
      </c>
      <c r="J21" s="33">
        <f t="shared" si="2"/>
        <v>100</v>
      </c>
    </row>
    <row r="22" spans="1:10" s="1" customFormat="1" x14ac:dyDescent="0.2">
      <c r="A22" s="15"/>
      <c r="B22" s="31" t="s">
        <v>24</v>
      </c>
      <c r="C22" s="6"/>
      <c r="D22" s="7">
        <v>13.01</v>
      </c>
      <c r="E22" s="9">
        <v>13.01</v>
      </c>
      <c r="F22" s="7">
        <v>0</v>
      </c>
      <c r="G22" s="32">
        <v>13.01</v>
      </c>
      <c r="H22" s="8">
        <f t="shared" si="0"/>
        <v>100</v>
      </c>
      <c r="I22" s="8">
        <f t="shared" si="1"/>
        <v>100</v>
      </c>
      <c r="J22" s="33">
        <f t="shared" si="2"/>
        <v>100</v>
      </c>
    </row>
    <row r="23" spans="1:10" s="1" customFormat="1" x14ac:dyDescent="0.2">
      <c r="A23" s="15"/>
      <c r="B23" s="31" t="s">
        <v>25</v>
      </c>
      <c r="C23" s="6"/>
      <c r="D23" s="7">
        <v>20.61</v>
      </c>
      <c r="E23" s="9">
        <v>20.61</v>
      </c>
      <c r="F23" s="7">
        <v>0</v>
      </c>
      <c r="G23" s="32">
        <v>20.61</v>
      </c>
      <c r="H23" s="8">
        <f t="shared" si="0"/>
        <v>100</v>
      </c>
      <c r="I23" s="8">
        <f t="shared" si="1"/>
        <v>100</v>
      </c>
      <c r="J23" s="33">
        <f t="shared" si="2"/>
        <v>100</v>
      </c>
    </row>
    <row r="24" spans="1:10" s="1" customFormat="1" x14ac:dyDescent="0.2">
      <c r="A24" s="15"/>
      <c r="B24" s="31" t="s">
        <v>26</v>
      </c>
      <c r="C24" s="6"/>
      <c r="D24" s="7">
        <v>10.16</v>
      </c>
      <c r="E24" s="9">
        <v>10.16</v>
      </c>
      <c r="F24" s="7">
        <v>0</v>
      </c>
      <c r="G24" s="32">
        <v>10.16</v>
      </c>
      <c r="H24" s="8">
        <f t="shared" si="0"/>
        <v>100</v>
      </c>
      <c r="I24" s="8">
        <f t="shared" si="1"/>
        <v>100</v>
      </c>
      <c r="J24" s="33">
        <f t="shared" si="2"/>
        <v>100</v>
      </c>
    </row>
    <row r="25" spans="1:10" s="1" customFormat="1" x14ac:dyDescent="0.2">
      <c r="A25" s="15"/>
      <c r="B25" s="31" t="s">
        <v>27</v>
      </c>
      <c r="C25" s="6"/>
      <c r="D25" s="7">
        <v>32.22</v>
      </c>
      <c r="E25" s="9">
        <v>32.22</v>
      </c>
      <c r="F25" s="7">
        <v>0</v>
      </c>
      <c r="G25" s="32">
        <v>32.22</v>
      </c>
      <c r="H25" s="8">
        <f t="shared" si="0"/>
        <v>100</v>
      </c>
      <c r="I25" s="8">
        <f t="shared" si="1"/>
        <v>100</v>
      </c>
      <c r="J25" s="33">
        <f t="shared" si="2"/>
        <v>100</v>
      </c>
    </row>
    <row r="26" spans="1:10" s="1" customFormat="1" x14ac:dyDescent="0.2">
      <c r="A26" s="15"/>
      <c r="B26" s="31" t="s">
        <v>28</v>
      </c>
      <c r="C26" s="6"/>
      <c r="D26" s="7">
        <v>48.08</v>
      </c>
      <c r="E26" s="7">
        <v>48.08</v>
      </c>
      <c r="F26" s="7">
        <v>0</v>
      </c>
      <c r="G26" s="7">
        <v>48.08</v>
      </c>
      <c r="H26" s="8">
        <f t="shared" si="0"/>
        <v>100</v>
      </c>
      <c r="I26" s="8">
        <f t="shared" si="1"/>
        <v>100</v>
      </c>
      <c r="J26" s="33">
        <f t="shared" si="2"/>
        <v>100</v>
      </c>
    </row>
    <row r="27" spans="1:10" s="1" customFormat="1" x14ac:dyDescent="0.2">
      <c r="A27" s="15"/>
      <c r="B27" s="31" t="s">
        <v>29</v>
      </c>
      <c r="C27" s="6"/>
      <c r="D27" s="7">
        <v>53.25</v>
      </c>
      <c r="E27" s="9">
        <v>53.25</v>
      </c>
      <c r="F27" s="7">
        <v>0.80999999999999994</v>
      </c>
      <c r="G27" s="32">
        <v>52.44</v>
      </c>
      <c r="H27" s="8">
        <f t="shared" si="0"/>
        <v>98.48</v>
      </c>
      <c r="I27" s="8">
        <f t="shared" si="1"/>
        <v>98.48</v>
      </c>
      <c r="J27" s="33">
        <f t="shared" si="2"/>
        <v>100</v>
      </c>
    </row>
    <row r="28" spans="1:10" s="1" customFormat="1" x14ac:dyDescent="0.2">
      <c r="A28" s="15"/>
      <c r="B28" s="31" t="s">
        <v>30</v>
      </c>
      <c r="C28" s="6"/>
      <c r="D28" s="7">
        <v>34.799999999999997</v>
      </c>
      <c r="E28" s="9">
        <v>34.799999999999997</v>
      </c>
      <c r="F28" s="7">
        <v>0</v>
      </c>
      <c r="G28" s="32">
        <v>34.799999999999997</v>
      </c>
      <c r="H28" s="8">
        <f t="shared" si="0"/>
        <v>100</v>
      </c>
      <c r="I28" s="8">
        <f t="shared" si="1"/>
        <v>100</v>
      </c>
      <c r="J28" s="33">
        <f t="shared" si="2"/>
        <v>100</v>
      </c>
    </row>
    <row r="29" spans="1:10" s="1" customFormat="1" x14ac:dyDescent="0.2">
      <c r="A29" s="15"/>
      <c r="B29" s="31" t="s">
        <v>31</v>
      </c>
      <c r="C29" s="6" t="s">
        <v>80</v>
      </c>
      <c r="D29" s="7">
        <v>49.09</v>
      </c>
      <c r="E29" s="9">
        <v>49.09</v>
      </c>
      <c r="F29" s="7">
        <v>3.39</v>
      </c>
      <c r="G29" s="32">
        <v>45.7</v>
      </c>
      <c r="H29" s="8">
        <f t="shared" si="0"/>
        <v>93.09</v>
      </c>
      <c r="I29" s="8">
        <f t="shared" si="1"/>
        <v>93.09</v>
      </c>
      <c r="J29" s="33">
        <f t="shared" si="2"/>
        <v>100</v>
      </c>
    </row>
    <row r="30" spans="1:10" s="1" customFormat="1" x14ac:dyDescent="0.2">
      <c r="A30" s="15"/>
      <c r="B30" s="31"/>
      <c r="C30" s="6"/>
      <c r="D30" s="7"/>
      <c r="E30" s="9"/>
      <c r="F30" s="7"/>
      <c r="G30" s="32"/>
      <c r="H30" s="37"/>
      <c r="I30" s="37"/>
      <c r="J30" s="38"/>
    </row>
    <row r="31" spans="1:10" s="1" customFormat="1" x14ac:dyDescent="0.2">
      <c r="A31" s="15"/>
      <c r="B31" s="31" t="s">
        <v>32</v>
      </c>
      <c r="C31" s="6"/>
      <c r="D31" s="7">
        <v>186.38</v>
      </c>
      <c r="E31" s="9">
        <v>20.41</v>
      </c>
      <c r="F31" s="7">
        <v>2.0299999999999998</v>
      </c>
      <c r="G31" s="32">
        <v>18.38</v>
      </c>
      <c r="H31" s="8">
        <f>ROUND((G31/D31)*100,2)</f>
        <v>9.86</v>
      </c>
      <c r="I31" s="8">
        <f>ROUND((G31/E31)*100,2)</f>
        <v>90.05</v>
      </c>
      <c r="J31" s="33">
        <f>ROUND(((F31+G31)/E31)*100,2)</f>
        <v>100</v>
      </c>
    </row>
    <row r="32" spans="1:10" s="1" customFormat="1" x14ac:dyDescent="0.2">
      <c r="A32" s="15"/>
      <c r="B32" s="31" t="s">
        <v>33</v>
      </c>
      <c r="C32" s="6" t="s">
        <v>80</v>
      </c>
      <c r="D32" s="7">
        <v>24.36</v>
      </c>
      <c r="E32" s="9">
        <v>7.0819999999999999</v>
      </c>
      <c r="F32" s="7">
        <v>0</v>
      </c>
      <c r="G32" s="32">
        <v>6.8940000000000001</v>
      </c>
      <c r="H32" s="8">
        <f>ROUND((G32/D32)*100,2)</f>
        <v>28.3</v>
      </c>
      <c r="I32" s="8">
        <f>ROUND((G32/E32)*100,2)</f>
        <v>97.35</v>
      </c>
      <c r="J32" s="33">
        <f>ROUND(((F32+G32)/E32)*100,2)</f>
        <v>97.35</v>
      </c>
    </row>
    <row r="33" spans="1:10" s="1" customFormat="1" x14ac:dyDescent="0.2">
      <c r="A33" s="15"/>
      <c r="B33" s="31" t="s">
        <v>34</v>
      </c>
      <c r="C33" s="6"/>
      <c r="D33" s="7">
        <v>10.98</v>
      </c>
      <c r="E33" s="9">
        <v>10.98</v>
      </c>
      <c r="F33" s="7">
        <v>0</v>
      </c>
      <c r="G33" s="32">
        <v>10.98</v>
      </c>
      <c r="H33" s="8">
        <f>ROUND((G33/D33)*100,2)</f>
        <v>100</v>
      </c>
      <c r="I33" s="8">
        <f>ROUND((G33/E33)*100,2)</f>
        <v>100</v>
      </c>
      <c r="J33" s="33">
        <f>ROUND(((F33+G33)/E33)*100,2)</f>
        <v>100</v>
      </c>
    </row>
    <row r="34" spans="1:10" s="1" customFormat="1" x14ac:dyDescent="0.2">
      <c r="A34" s="15"/>
      <c r="B34" s="31" t="s">
        <v>35</v>
      </c>
      <c r="C34" s="6"/>
      <c r="D34" s="7">
        <v>16.420000000000002</v>
      </c>
      <c r="E34" s="9">
        <v>16.420000000000002</v>
      </c>
      <c r="F34" s="7">
        <v>0</v>
      </c>
      <c r="G34" s="32">
        <v>16.420000000000002</v>
      </c>
      <c r="H34" s="8">
        <f>ROUND((G34/D34)*100,2)</f>
        <v>100</v>
      </c>
      <c r="I34" s="8">
        <f>ROUND((G34/E34)*100,2)</f>
        <v>100</v>
      </c>
      <c r="J34" s="33">
        <f>ROUND(((F34+G34)/E34)*100,2)</f>
        <v>100</v>
      </c>
    </row>
    <row r="35" spans="1:10" s="1" customFormat="1" x14ac:dyDescent="0.2">
      <c r="A35" s="15"/>
      <c r="B35" s="31" t="s">
        <v>46</v>
      </c>
      <c r="C35" s="6"/>
      <c r="D35" s="39" t="s">
        <v>83</v>
      </c>
      <c r="E35" s="39" t="s">
        <v>83</v>
      </c>
      <c r="F35" s="39" t="s">
        <v>83</v>
      </c>
      <c r="G35" s="39" t="s">
        <v>83</v>
      </c>
      <c r="H35" s="40" t="s">
        <v>81</v>
      </c>
      <c r="I35" s="40" t="s">
        <v>81</v>
      </c>
      <c r="J35" s="41" t="s">
        <v>81</v>
      </c>
    </row>
    <row r="36" spans="1:10" s="1" customFormat="1" x14ac:dyDescent="0.2">
      <c r="A36" s="15"/>
      <c r="B36" s="31" t="s">
        <v>47</v>
      </c>
      <c r="C36" s="6"/>
      <c r="D36" s="39" t="s">
        <v>83</v>
      </c>
      <c r="E36" s="42" t="s">
        <v>83</v>
      </c>
      <c r="F36" s="39" t="s">
        <v>83</v>
      </c>
      <c r="G36" s="43" t="s">
        <v>83</v>
      </c>
      <c r="H36" s="40" t="s">
        <v>81</v>
      </c>
      <c r="I36" s="40" t="s">
        <v>81</v>
      </c>
      <c r="J36" s="41" t="s">
        <v>81</v>
      </c>
    </row>
    <row r="37" spans="1:10" s="1" customFormat="1" x14ac:dyDescent="0.2">
      <c r="A37" s="15"/>
      <c r="B37" s="31" t="s">
        <v>36</v>
      </c>
      <c r="C37" s="6"/>
      <c r="D37" s="7">
        <v>17.34</v>
      </c>
      <c r="E37" s="7">
        <v>17.34</v>
      </c>
      <c r="F37" s="7">
        <v>2.12</v>
      </c>
      <c r="G37" s="7">
        <v>15.22</v>
      </c>
      <c r="H37" s="8">
        <f>ROUND((G37/D37)*100,2)</f>
        <v>87.77</v>
      </c>
      <c r="I37" s="8">
        <f>ROUND((G37/E37)*100,2)</f>
        <v>87.77</v>
      </c>
      <c r="J37" s="33">
        <f>ROUND(((F37+G37)/E37)*100,2)</f>
        <v>100</v>
      </c>
    </row>
    <row r="38" spans="1:10" s="1" customFormat="1" x14ac:dyDescent="0.2">
      <c r="A38" s="15"/>
      <c r="B38" s="31" t="s">
        <v>48</v>
      </c>
      <c r="C38" s="6"/>
      <c r="D38" s="39" t="s">
        <v>83</v>
      </c>
      <c r="E38" s="39" t="s">
        <v>83</v>
      </c>
      <c r="F38" s="39" t="s">
        <v>83</v>
      </c>
      <c r="G38" s="39" t="s">
        <v>83</v>
      </c>
      <c r="H38" s="40" t="s">
        <v>81</v>
      </c>
      <c r="I38" s="40" t="s">
        <v>81</v>
      </c>
      <c r="J38" s="41" t="s">
        <v>81</v>
      </c>
    </row>
    <row r="39" spans="1:10" s="1" customFormat="1" x14ac:dyDescent="0.2">
      <c r="A39" s="15"/>
      <c r="B39" s="31" t="s">
        <v>37</v>
      </c>
      <c r="C39" s="6"/>
      <c r="D39" s="44">
        <v>71.55</v>
      </c>
      <c r="E39" s="44">
        <v>20.239999999999998</v>
      </c>
      <c r="F39" s="44">
        <v>1.53</v>
      </c>
      <c r="G39" s="44">
        <v>18.71</v>
      </c>
      <c r="H39" s="8">
        <f>ROUND((G39/D39)*100,2)</f>
        <v>26.15</v>
      </c>
      <c r="I39" s="8">
        <f>ROUND((G39/E39)*100,2)</f>
        <v>92.44</v>
      </c>
      <c r="J39" s="33">
        <f>ROUND(((F39+G39)/E39)*100,2)</f>
        <v>100</v>
      </c>
    </row>
    <row r="40" spans="1:10" s="1" customFormat="1" x14ac:dyDescent="0.2">
      <c r="A40" s="15"/>
      <c r="B40" s="31" t="s">
        <v>38</v>
      </c>
      <c r="C40" s="6"/>
      <c r="D40" s="7">
        <v>11.3</v>
      </c>
      <c r="E40" s="9">
        <v>11.3</v>
      </c>
      <c r="F40" s="7">
        <v>0</v>
      </c>
      <c r="G40" s="32">
        <v>11.3</v>
      </c>
      <c r="H40" s="8">
        <f>ROUND((G40/D40)*100,2)</f>
        <v>100</v>
      </c>
      <c r="I40" s="8">
        <f>ROUND((G40/E40)*100,2)</f>
        <v>100</v>
      </c>
      <c r="J40" s="33">
        <f>ROUND(((F40+G40)/E40)*100,2)</f>
        <v>100</v>
      </c>
    </row>
    <row r="41" spans="1:10" s="1" customFormat="1" x14ac:dyDescent="0.2">
      <c r="A41" s="15"/>
      <c r="B41" s="31" t="s">
        <v>39</v>
      </c>
      <c r="C41" s="6"/>
      <c r="D41" s="7">
        <v>20.51</v>
      </c>
      <c r="E41" s="12">
        <v>13.52</v>
      </c>
      <c r="F41" s="11">
        <v>0</v>
      </c>
      <c r="G41" s="10">
        <v>13.52</v>
      </c>
      <c r="H41" s="13">
        <f>ROUND((G41/D41)*100,2)</f>
        <v>65.92</v>
      </c>
      <c r="I41" s="13">
        <f>ROUND((G41/E41)*100,2)</f>
        <v>100</v>
      </c>
      <c r="J41" s="33">
        <f>ROUND(((F41+G41)/E41)*100,2)</f>
        <v>100</v>
      </c>
    </row>
    <row r="42" spans="1:10" s="1" customFormat="1" x14ac:dyDescent="0.2">
      <c r="A42" s="15"/>
      <c r="B42" s="31" t="s">
        <v>49</v>
      </c>
      <c r="C42" s="6"/>
      <c r="D42" s="39" t="s">
        <v>83</v>
      </c>
      <c r="E42" s="42" t="s">
        <v>83</v>
      </c>
      <c r="F42" s="39" t="s">
        <v>83</v>
      </c>
      <c r="G42" s="43" t="s">
        <v>83</v>
      </c>
      <c r="H42" s="40" t="s">
        <v>81</v>
      </c>
      <c r="I42" s="40" t="s">
        <v>81</v>
      </c>
      <c r="J42" s="41" t="s">
        <v>81</v>
      </c>
    </row>
    <row r="43" spans="1:10" s="1" customFormat="1" x14ac:dyDescent="0.2">
      <c r="A43" s="15"/>
      <c r="B43" s="31" t="s">
        <v>50</v>
      </c>
      <c r="C43" s="6"/>
      <c r="D43" s="39" t="s">
        <v>83</v>
      </c>
      <c r="E43" s="39" t="s">
        <v>83</v>
      </c>
      <c r="F43" s="39" t="s">
        <v>83</v>
      </c>
      <c r="G43" s="39" t="s">
        <v>83</v>
      </c>
      <c r="H43" s="40" t="s">
        <v>81</v>
      </c>
      <c r="I43" s="40" t="s">
        <v>81</v>
      </c>
      <c r="J43" s="41" t="s">
        <v>81</v>
      </c>
    </row>
    <row r="44" spans="1:10" s="1" customFormat="1" x14ac:dyDescent="0.2">
      <c r="A44" s="15"/>
      <c r="B44" s="31" t="s">
        <v>40</v>
      </c>
      <c r="C44" s="6"/>
      <c r="D44" s="7">
        <v>11.46</v>
      </c>
      <c r="E44" s="44">
        <v>3.46</v>
      </c>
      <c r="F44" s="44">
        <v>0</v>
      </c>
      <c r="G44" s="44">
        <v>3.46</v>
      </c>
      <c r="H44" s="45">
        <f>ROUND((G44/D44)*100,2)</f>
        <v>30.19</v>
      </c>
      <c r="I44" s="8">
        <f>ROUND((G44/E44)*100,2)</f>
        <v>100</v>
      </c>
      <c r="J44" s="33">
        <f>ROUND(((F44+G44)/E44)*100,2)</f>
        <v>100</v>
      </c>
    </row>
    <row r="45" spans="1:10" s="1" customFormat="1" x14ac:dyDescent="0.2">
      <c r="A45" s="15"/>
      <c r="B45" s="31" t="s">
        <v>51</v>
      </c>
      <c r="C45" s="6"/>
      <c r="D45" s="39" t="s">
        <v>83</v>
      </c>
      <c r="E45" s="42" t="s">
        <v>83</v>
      </c>
      <c r="F45" s="39" t="s">
        <v>83</v>
      </c>
      <c r="G45" s="43" t="s">
        <v>83</v>
      </c>
      <c r="H45" s="40" t="s">
        <v>81</v>
      </c>
      <c r="I45" s="40" t="s">
        <v>81</v>
      </c>
      <c r="J45" s="41" t="s">
        <v>81</v>
      </c>
    </row>
    <row r="46" spans="1:10" s="1" customFormat="1" x14ac:dyDescent="0.2">
      <c r="A46" s="15"/>
      <c r="B46" s="31" t="s">
        <v>52</v>
      </c>
      <c r="C46" s="6"/>
      <c r="D46" s="39" t="s">
        <v>83</v>
      </c>
      <c r="E46" s="39" t="s">
        <v>83</v>
      </c>
      <c r="F46" s="39" t="s">
        <v>83</v>
      </c>
      <c r="G46" s="39" t="s">
        <v>83</v>
      </c>
      <c r="H46" s="40" t="s">
        <v>81</v>
      </c>
      <c r="I46" s="40" t="s">
        <v>81</v>
      </c>
      <c r="J46" s="41" t="s">
        <v>81</v>
      </c>
    </row>
    <row r="47" spans="1:10" s="1" customFormat="1" x14ac:dyDescent="0.2">
      <c r="A47" s="15"/>
      <c r="B47" s="31" t="s">
        <v>41</v>
      </c>
      <c r="C47" s="6"/>
      <c r="D47" s="7">
        <v>6.39</v>
      </c>
      <c r="E47" s="7">
        <v>5.78</v>
      </c>
      <c r="F47" s="7">
        <v>0</v>
      </c>
      <c r="G47" s="7">
        <v>5.78</v>
      </c>
      <c r="H47" s="8">
        <f>ROUND((G47/D47)*100,2)</f>
        <v>90.45</v>
      </c>
      <c r="I47" s="8">
        <f>ROUND((G47/E47)*100,2)</f>
        <v>100</v>
      </c>
      <c r="J47" s="33">
        <f>ROUND(((F47+G47)/E47)*100,2)</f>
        <v>100</v>
      </c>
    </row>
    <row r="48" spans="1:10" s="1" customFormat="1" x14ac:dyDescent="0.2">
      <c r="A48" s="15"/>
      <c r="B48" s="31" t="s">
        <v>53</v>
      </c>
      <c r="C48" s="6"/>
      <c r="D48" s="39" t="s">
        <v>83</v>
      </c>
      <c r="E48" s="42" t="s">
        <v>83</v>
      </c>
      <c r="F48" s="39" t="s">
        <v>83</v>
      </c>
      <c r="G48" s="43" t="s">
        <v>83</v>
      </c>
      <c r="H48" s="40" t="s">
        <v>81</v>
      </c>
      <c r="I48" s="40" t="s">
        <v>81</v>
      </c>
      <c r="J48" s="41" t="s">
        <v>81</v>
      </c>
    </row>
    <row r="49" spans="1:10" s="1" customFormat="1" x14ac:dyDescent="0.2">
      <c r="A49" s="15"/>
      <c r="B49" s="31" t="s">
        <v>42</v>
      </c>
      <c r="C49" s="6"/>
      <c r="D49" s="7">
        <v>10.23</v>
      </c>
      <c r="E49" s="7">
        <v>3.42</v>
      </c>
      <c r="F49" s="7">
        <v>0</v>
      </c>
      <c r="G49" s="7">
        <v>3.42</v>
      </c>
      <c r="H49" s="8">
        <f>ROUND((G49/D49)*100,2)</f>
        <v>33.43</v>
      </c>
      <c r="I49" s="8">
        <f>ROUND((G49/E49)*100,2)</f>
        <v>100</v>
      </c>
      <c r="J49" s="33">
        <f>ROUND(((F49+G49)/E49)*100,2)</f>
        <v>100</v>
      </c>
    </row>
    <row r="50" spans="1:10" s="1" customFormat="1" x14ac:dyDescent="0.2">
      <c r="A50" s="15"/>
      <c r="B50" s="31" t="s">
        <v>43</v>
      </c>
      <c r="C50" s="6"/>
      <c r="D50" s="11">
        <v>12.88</v>
      </c>
      <c r="E50" s="12">
        <v>12.88</v>
      </c>
      <c r="F50" s="11">
        <v>0</v>
      </c>
      <c r="G50" s="10">
        <v>12.88</v>
      </c>
      <c r="H50" s="8">
        <f>ROUND((G50/D50)*100,2)</f>
        <v>100</v>
      </c>
      <c r="I50" s="8">
        <f>ROUND((G50/E50)*100,2)</f>
        <v>100</v>
      </c>
      <c r="J50" s="33">
        <f>ROUND(((F50+G50)/E50)*100,2)</f>
        <v>100</v>
      </c>
    </row>
    <row r="51" spans="1:10" s="2" customFormat="1" x14ac:dyDescent="0.2">
      <c r="A51" s="64"/>
      <c r="B51" s="31" t="s">
        <v>54</v>
      </c>
      <c r="C51" s="6"/>
      <c r="D51" s="39" t="s">
        <v>83</v>
      </c>
      <c r="E51" s="42" t="s">
        <v>83</v>
      </c>
      <c r="F51" s="39" t="s">
        <v>83</v>
      </c>
      <c r="G51" s="43" t="s">
        <v>83</v>
      </c>
      <c r="H51" s="40" t="s">
        <v>81</v>
      </c>
      <c r="I51" s="40" t="s">
        <v>81</v>
      </c>
      <c r="J51" s="41" t="s">
        <v>81</v>
      </c>
    </row>
    <row r="52" spans="1:10" s="2" customFormat="1" x14ac:dyDescent="0.2">
      <c r="A52" s="64"/>
      <c r="B52" s="31" t="s">
        <v>55</v>
      </c>
      <c r="C52" s="6"/>
      <c r="D52" s="39" t="s">
        <v>83</v>
      </c>
      <c r="E52" s="39" t="s">
        <v>83</v>
      </c>
      <c r="F52" s="39" t="s">
        <v>83</v>
      </c>
      <c r="G52" s="39" t="s">
        <v>83</v>
      </c>
      <c r="H52" s="40" t="s">
        <v>81</v>
      </c>
      <c r="I52" s="40" t="s">
        <v>81</v>
      </c>
      <c r="J52" s="41" t="s">
        <v>81</v>
      </c>
    </row>
    <row r="53" spans="1:10" s="2" customFormat="1" x14ac:dyDescent="0.2">
      <c r="A53" s="64"/>
      <c r="B53" s="31" t="s">
        <v>56</v>
      </c>
      <c r="C53" s="6"/>
      <c r="D53" s="39" t="s">
        <v>83</v>
      </c>
      <c r="E53" s="39" t="s">
        <v>83</v>
      </c>
      <c r="F53" s="39" t="s">
        <v>83</v>
      </c>
      <c r="G53" s="39" t="s">
        <v>83</v>
      </c>
      <c r="H53" s="40" t="s">
        <v>81</v>
      </c>
      <c r="I53" s="40" t="s">
        <v>81</v>
      </c>
      <c r="J53" s="41" t="s">
        <v>81</v>
      </c>
    </row>
    <row r="54" spans="1:10" s="2" customFormat="1" x14ac:dyDescent="0.2">
      <c r="A54" s="64"/>
      <c r="B54" s="31" t="s">
        <v>44</v>
      </c>
      <c r="C54" s="6"/>
      <c r="D54" s="7">
        <v>9.9</v>
      </c>
      <c r="E54" s="7">
        <v>2.44</v>
      </c>
      <c r="F54" s="7">
        <v>0</v>
      </c>
      <c r="G54" s="7">
        <v>2.44</v>
      </c>
      <c r="H54" s="8">
        <f>ROUND((G54/D54)*100,2)</f>
        <v>24.65</v>
      </c>
      <c r="I54" s="8">
        <f>ROUND((G54/E54)*100,2)</f>
        <v>100</v>
      </c>
      <c r="J54" s="33">
        <f>ROUND(((F54+G54)/E54)*100,2)</f>
        <v>100</v>
      </c>
    </row>
    <row r="55" spans="1:10" s="1" customFormat="1" x14ac:dyDescent="0.2">
      <c r="A55" s="15"/>
      <c r="B55" s="31" t="s">
        <v>57</v>
      </c>
      <c r="C55" s="6"/>
      <c r="D55" s="39" t="s">
        <v>83</v>
      </c>
      <c r="E55" s="42" t="s">
        <v>83</v>
      </c>
      <c r="F55" s="39" t="s">
        <v>83</v>
      </c>
      <c r="G55" s="43" t="s">
        <v>83</v>
      </c>
      <c r="H55" s="40" t="s">
        <v>81</v>
      </c>
      <c r="I55" s="40" t="s">
        <v>81</v>
      </c>
      <c r="J55" s="41" t="s">
        <v>81</v>
      </c>
    </row>
    <row r="56" spans="1:10" s="1" customFormat="1" x14ac:dyDescent="0.2">
      <c r="A56" s="15"/>
      <c r="B56" s="31" t="s">
        <v>0</v>
      </c>
      <c r="C56" s="6"/>
      <c r="D56" s="7">
        <v>15.75</v>
      </c>
      <c r="E56" s="7">
        <v>15.75</v>
      </c>
      <c r="F56" s="7">
        <v>0</v>
      </c>
      <c r="G56" s="7">
        <v>15.75</v>
      </c>
      <c r="H56" s="8">
        <f>ROUND((G56/D56)*100,2)</f>
        <v>100</v>
      </c>
      <c r="I56" s="8">
        <f>ROUND((G56/E56)*100,2)</f>
        <v>100</v>
      </c>
      <c r="J56" s="33">
        <f>ROUND(((F56+G56)/E56)*100,2)</f>
        <v>100</v>
      </c>
    </row>
    <row r="57" spans="1:10" s="1" customFormat="1" x14ac:dyDescent="0.2">
      <c r="A57" s="15"/>
      <c r="B57" s="31"/>
      <c r="C57" s="6"/>
      <c r="D57" s="7"/>
      <c r="E57" s="9"/>
      <c r="F57" s="7"/>
      <c r="G57" s="32"/>
      <c r="H57" s="8"/>
      <c r="I57" s="8"/>
      <c r="J57" s="33"/>
    </row>
    <row r="58" spans="1:10" s="1" customFormat="1" x14ac:dyDescent="0.2">
      <c r="A58" s="15"/>
      <c r="B58" s="31" t="s">
        <v>58</v>
      </c>
      <c r="C58" s="6"/>
      <c r="D58" s="39" t="s">
        <v>83</v>
      </c>
      <c r="E58" s="42" t="s">
        <v>83</v>
      </c>
      <c r="F58" s="39" t="s">
        <v>83</v>
      </c>
      <c r="G58" s="43" t="s">
        <v>83</v>
      </c>
      <c r="H58" s="40" t="s">
        <v>81</v>
      </c>
      <c r="I58" s="40" t="s">
        <v>81</v>
      </c>
      <c r="J58" s="41" t="s">
        <v>81</v>
      </c>
    </row>
    <row r="59" spans="1:10" s="1" customFormat="1" x14ac:dyDescent="0.2">
      <c r="A59" s="15"/>
      <c r="B59" s="31" t="s">
        <v>59</v>
      </c>
      <c r="C59" s="6"/>
      <c r="D59" s="39" t="s">
        <v>83</v>
      </c>
      <c r="E59" s="39" t="s">
        <v>83</v>
      </c>
      <c r="F59" s="39" t="s">
        <v>83</v>
      </c>
      <c r="G59" s="39" t="s">
        <v>83</v>
      </c>
      <c r="H59" s="40" t="s">
        <v>81</v>
      </c>
      <c r="I59" s="40" t="s">
        <v>81</v>
      </c>
      <c r="J59" s="41" t="s">
        <v>81</v>
      </c>
    </row>
    <row r="60" spans="1:10" s="1" customFormat="1" x14ac:dyDescent="0.2">
      <c r="A60" s="15"/>
      <c r="B60" s="31" t="s">
        <v>60</v>
      </c>
      <c r="C60" s="6"/>
      <c r="D60" s="39" t="s">
        <v>83</v>
      </c>
      <c r="E60" s="39" t="s">
        <v>83</v>
      </c>
      <c r="F60" s="39" t="s">
        <v>83</v>
      </c>
      <c r="G60" s="39" t="s">
        <v>83</v>
      </c>
      <c r="H60" s="40" t="s">
        <v>81</v>
      </c>
      <c r="I60" s="40" t="s">
        <v>81</v>
      </c>
      <c r="J60" s="41" t="s">
        <v>81</v>
      </c>
    </row>
    <row r="61" spans="1:10" s="1" customFormat="1" x14ac:dyDescent="0.2">
      <c r="A61" s="15"/>
      <c r="B61" s="31" t="s">
        <v>61</v>
      </c>
      <c r="C61" s="6"/>
      <c r="D61" s="39" t="s">
        <v>83</v>
      </c>
      <c r="E61" s="39" t="s">
        <v>83</v>
      </c>
      <c r="F61" s="39" t="s">
        <v>83</v>
      </c>
      <c r="G61" s="39" t="s">
        <v>83</v>
      </c>
      <c r="H61" s="40" t="s">
        <v>81</v>
      </c>
      <c r="I61" s="40" t="s">
        <v>81</v>
      </c>
      <c r="J61" s="41" t="s">
        <v>81</v>
      </c>
    </row>
    <row r="62" spans="1:10" s="1" customFormat="1" x14ac:dyDescent="0.2">
      <c r="A62" s="15"/>
      <c r="B62" s="31" t="s">
        <v>62</v>
      </c>
      <c r="C62" s="6"/>
      <c r="D62" s="39" t="s">
        <v>83</v>
      </c>
      <c r="E62" s="42" t="s">
        <v>83</v>
      </c>
      <c r="F62" s="39" t="s">
        <v>83</v>
      </c>
      <c r="G62" s="43" t="s">
        <v>83</v>
      </c>
      <c r="H62" s="40" t="s">
        <v>81</v>
      </c>
      <c r="I62" s="40" t="s">
        <v>81</v>
      </c>
      <c r="J62" s="41" t="s">
        <v>81</v>
      </c>
    </row>
    <row r="63" spans="1:10" s="1" customFormat="1" x14ac:dyDescent="0.2">
      <c r="A63" s="15"/>
      <c r="B63" s="31" t="s">
        <v>63</v>
      </c>
      <c r="C63" s="6"/>
      <c r="D63" s="39" t="s">
        <v>83</v>
      </c>
      <c r="E63" s="39" t="s">
        <v>83</v>
      </c>
      <c r="F63" s="39" t="s">
        <v>83</v>
      </c>
      <c r="G63" s="39" t="s">
        <v>83</v>
      </c>
      <c r="H63" s="40" t="s">
        <v>81</v>
      </c>
      <c r="I63" s="40" t="s">
        <v>81</v>
      </c>
      <c r="J63" s="41" t="s">
        <v>81</v>
      </c>
    </row>
    <row r="64" spans="1:10" s="1" customFormat="1" x14ac:dyDescent="0.2">
      <c r="A64" s="15"/>
      <c r="B64" s="31" t="s">
        <v>45</v>
      </c>
      <c r="C64" s="6" t="s">
        <v>82</v>
      </c>
      <c r="D64" s="7">
        <v>27.54</v>
      </c>
      <c r="E64" s="7">
        <v>1.01</v>
      </c>
      <c r="F64" s="7">
        <v>0</v>
      </c>
      <c r="G64" s="7">
        <v>1.01</v>
      </c>
      <c r="H64" s="8">
        <f>ROUND((G64/D64)*100,2)</f>
        <v>3.67</v>
      </c>
      <c r="I64" s="8">
        <f>ROUND((G64/E64)*100,2)</f>
        <v>100</v>
      </c>
      <c r="J64" s="33">
        <f>ROUND(((F64+G64)/E64)*100,2)</f>
        <v>100</v>
      </c>
    </row>
    <row r="65" spans="1:10" s="1" customFormat="1" x14ac:dyDescent="0.2">
      <c r="A65" s="15"/>
      <c r="B65" s="31" t="s">
        <v>64</v>
      </c>
      <c r="C65" s="6"/>
      <c r="D65" s="39" t="s">
        <v>81</v>
      </c>
      <c r="E65" s="42" t="s">
        <v>81</v>
      </c>
      <c r="F65" s="39" t="s">
        <v>81</v>
      </c>
      <c r="G65" s="43" t="s">
        <v>81</v>
      </c>
      <c r="H65" s="40" t="s">
        <v>81</v>
      </c>
      <c r="I65" s="40" t="s">
        <v>81</v>
      </c>
      <c r="J65" s="41" t="s">
        <v>81</v>
      </c>
    </row>
    <row r="66" spans="1:10" s="1" customFormat="1" x14ac:dyDescent="0.2">
      <c r="A66" s="15"/>
      <c r="B66" s="31" t="s">
        <v>65</v>
      </c>
      <c r="C66" s="6"/>
      <c r="D66" s="39" t="s">
        <v>81</v>
      </c>
      <c r="E66" s="39" t="s">
        <v>81</v>
      </c>
      <c r="F66" s="39" t="s">
        <v>81</v>
      </c>
      <c r="G66" s="39" t="s">
        <v>81</v>
      </c>
      <c r="H66" s="40" t="s">
        <v>81</v>
      </c>
      <c r="I66" s="40" t="s">
        <v>81</v>
      </c>
      <c r="J66" s="41" t="s">
        <v>81</v>
      </c>
    </row>
    <row r="67" spans="1:10" s="1" customFormat="1" x14ac:dyDescent="0.2">
      <c r="A67" s="15"/>
      <c r="B67" s="31" t="s">
        <v>66</v>
      </c>
      <c r="C67" s="6"/>
      <c r="D67" s="39" t="s">
        <v>81</v>
      </c>
      <c r="E67" s="39" t="s">
        <v>81</v>
      </c>
      <c r="F67" s="39" t="s">
        <v>81</v>
      </c>
      <c r="G67" s="39" t="s">
        <v>81</v>
      </c>
      <c r="H67" s="40" t="s">
        <v>81</v>
      </c>
      <c r="I67" s="40" t="s">
        <v>81</v>
      </c>
      <c r="J67" s="41" t="s">
        <v>81</v>
      </c>
    </row>
    <row r="68" spans="1:10" s="1" customFormat="1" x14ac:dyDescent="0.2">
      <c r="A68" s="15"/>
      <c r="B68" s="31" t="s">
        <v>67</v>
      </c>
      <c r="C68" s="6"/>
      <c r="D68" s="39" t="s">
        <v>81</v>
      </c>
      <c r="E68" s="39" t="s">
        <v>81</v>
      </c>
      <c r="F68" s="39" t="s">
        <v>81</v>
      </c>
      <c r="G68" s="39" t="s">
        <v>81</v>
      </c>
      <c r="H68" s="40" t="s">
        <v>81</v>
      </c>
      <c r="I68" s="40" t="s">
        <v>81</v>
      </c>
      <c r="J68" s="41" t="s">
        <v>81</v>
      </c>
    </row>
    <row r="69" spans="1:10" s="1" customFormat="1" x14ac:dyDescent="0.2">
      <c r="A69" s="15"/>
      <c r="B69" s="31" t="s">
        <v>68</v>
      </c>
      <c r="C69" s="6"/>
      <c r="D69" s="39" t="s">
        <v>81</v>
      </c>
      <c r="E69" s="39" t="s">
        <v>81</v>
      </c>
      <c r="F69" s="39" t="s">
        <v>81</v>
      </c>
      <c r="G69" s="39" t="s">
        <v>81</v>
      </c>
      <c r="H69" s="40" t="s">
        <v>81</v>
      </c>
      <c r="I69" s="40" t="s">
        <v>81</v>
      </c>
      <c r="J69" s="41" t="s">
        <v>81</v>
      </c>
    </row>
    <row r="70" spans="1:10" s="1" customFormat="1" ht="13.8" thickBot="1" x14ac:dyDescent="0.25">
      <c r="A70" s="15"/>
      <c r="B70" s="46" t="s">
        <v>69</v>
      </c>
      <c r="C70" s="47"/>
      <c r="D70" s="48" t="s">
        <v>81</v>
      </c>
      <c r="E70" s="48" t="s">
        <v>81</v>
      </c>
      <c r="F70" s="48" t="s">
        <v>81</v>
      </c>
      <c r="G70" s="48" t="s">
        <v>81</v>
      </c>
      <c r="H70" s="49" t="s">
        <v>81</v>
      </c>
      <c r="I70" s="49" t="s">
        <v>81</v>
      </c>
      <c r="J70" s="50" t="s">
        <v>81</v>
      </c>
    </row>
    <row r="71" spans="1:10" s="1" customFormat="1" x14ac:dyDescent="0.2">
      <c r="A71" s="15"/>
      <c r="B71" s="51"/>
      <c r="C71" s="32"/>
      <c r="D71" s="32"/>
      <c r="E71" s="32"/>
      <c r="F71" s="32"/>
      <c r="G71" s="52"/>
      <c r="H71" s="52"/>
      <c r="I71" s="52"/>
    </row>
    <row r="72" spans="1:10" s="1" customFormat="1" x14ac:dyDescent="0.2">
      <c r="A72" s="15"/>
      <c r="B72" s="53" t="s">
        <v>89</v>
      </c>
      <c r="C72" s="54"/>
      <c r="D72" s="15"/>
      <c r="E72" s="15"/>
      <c r="F72" s="15"/>
      <c r="G72" s="15"/>
      <c r="H72" s="15"/>
      <c r="I72" s="15"/>
    </row>
    <row r="73" spans="1:10" s="1" customFormat="1" x14ac:dyDescent="0.2">
      <c r="A73" s="15"/>
      <c r="B73" s="55" t="s">
        <v>90</v>
      </c>
      <c r="C73" s="54"/>
      <c r="D73" s="15"/>
      <c r="E73" s="15"/>
      <c r="F73" s="15"/>
      <c r="G73" s="15"/>
      <c r="H73" s="15"/>
      <c r="I73" s="15"/>
    </row>
    <row r="74" spans="1:10" s="1" customFormat="1" x14ac:dyDescent="0.2">
      <c r="A74" s="15"/>
      <c r="B74" s="54" t="s">
        <v>84</v>
      </c>
      <c r="D74" s="15"/>
      <c r="E74" s="15"/>
      <c r="F74" s="15"/>
      <c r="G74" s="15"/>
      <c r="H74" s="15"/>
      <c r="I74" s="15"/>
    </row>
    <row r="75" spans="1:10" s="1" customFormat="1" x14ac:dyDescent="0.2">
      <c r="A75" s="15"/>
      <c r="B75" s="54" t="s">
        <v>87</v>
      </c>
      <c r="D75" s="15"/>
      <c r="E75" s="15"/>
      <c r="F75" s="15"/>
      <c r="G75" s="15"/>
      <c r="H75" s="15"/>
      <c r="I75" s="15"/>
    </row>
    <row r="76" spans="1:10" s="1" customFormat="1" x14ac:dyDescent="0.2">
      <c r="A76" s="15"/>
      <c r="B76" s="53" t="s">
        <v>85</v>
      </c>
      <c r="C76" s="54"/>
      <c r="D76" s="56"/>
      <c r="E76" s="56"/>
      <c r="F76" s="56"/>
      <c r="G76" s="56"/>
      <c r="H76" s="56"/>
      <c r="I76" s="56"/>
    </row>
    <row r="77" spans="1:10" s="1" customFormat="1" x14ac:dyDescent="0.2">
      <c r="A77" s="15"/>
      <c r="B77" s="57" t="s">
        <v>86</v>
      </c>
      <c r="C77" s="58"/>
      <c r="D77" s="15"/>
      <c r="E77" s="15"/>
      <c r="F77" s="15"/>
      <c r="G77" s="15"/>
      <c r="H77" s="15"/>
      <c r="I77" s="15"/>
    </row>
    <row r="78" spans="1:10" x14ac:dyDescent="0.2">
      <c r="A78" s="4"/>
      <c r="B78" s="1"/>
      <c r="C78" s="1"/>
      <c r="D78" s="1"/>
      <c r="E78" s="1"/>
      <c r="F78" s="1"/>
      <c r="G78" s="1"/>
      <c r="H78" s="1"/>
      <c r="I78" s="1"/>
      <c r="J78" s="1"/>
    </row>
    <row r="79" spans="1:10" x14ac:dyDescent="0.2">
      <c r="A79" s="4"/>
    </row>
    <row r="80" spans="1:10" x14ac:dyDescent="0.2">
      <c r="A80" s="4"/>
    </row>
  </sheetData>
  <sheetProtection selectLockedCells="1"/>
  <mergeCells count="2">
    <mergeCell ref="B1:E1"/>
    <mergeCell ref="B4:C5"/>
  </mergeCells>
  <phoneticPr fontId="1"/>
  <pageMargins left="0.66" right="0.2" top="0.65" bottom="0.66"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年報用</vt:lpstr>
      <vt:lpstr>年報用!Print_Area</vt:lpstr>
    </vt:vector>
  </TitlesOfParts>
  <Company>東京都総務局行政部指導課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2023-06-08T05:19:55Z</cp:lastPrinted>
  <dcterms:created xsi:type="dcterms:W3CDTF">1998-01-20T07:04:11Z</dcterms:created>
  <dcterms:modified xsi:type="dcterms:W3CDTF">2024-08-16T00:21:08Z</dcterms:modified>
</cp:coreProperties>
</file>