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(4)ｽ" sheetId="1" r:id="rId1"/>
  </sheets>
  <definedNames>
    <definedName name="_２①_下水道" localSheetId="0">#REF!</definedName>
    <definedName name="_２①_下水道">#REF!</definedName>
    <definedName name="a" localSheetId="0">#REF!</definedName>
    <definedName name="a">#REF!</definedName>
    <definedName name="itiran" localSheetId="0">#REF!</definedName>
    <definedName name="itiran">#REF!</definedName>
    <definedName name="_xlnm.Print_Area" localSheetId="0">'(4)ｽ'!$A$1:$L$51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BBDF70AB_C71B_4DED_B173_F4A51928C524_.wvu.PrintArea" localSheetId="0" hidden="1">'(4)ｽ'!$A$1:$L$51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1" i="1"/>
  <c r="J11" i="1"/>
  <c r="I11" i="1"/>
  <c r="H11" i="1"/>
  <c r="L11" i="1" s="1"/>
  <c r="G11" i="1"/>
  <c r="F11" i="1"/>
  <c r="E11" i="1"/>
  <c r="K10" i="1"/>
  <c r="J10" i="1"/>
  <c r="I10" i="1"/>
  <c r="H10" i="1"/>
  <c r="L10" i="1" s="1"/>
  <c r="G10" i="1"/>
  <c r="F10" i="1"/>
  <c r="E10" i="1"/>
  <c r="K9" i="1"/>
  <c r="J9" i="1"/>
  <c r="J7" i="1" s="1"/>
  <c r="I9" i="1"/>
  <c r="H9" i="1"/>
  <c r="H7" i="1" s="1"/>
  <c r="G9" i="1"/>
  <c r="F9" i="1"/>
  <c r="F7" i="1" s="1"/>
  <c r="E9" i="1"/>
  <c r="L8" i="1"/>
  <c r="K7" i="1"/>
  <c r="I7" i="1"/>
  <c r="G7" i="1"/>
  <c r="L7" i="1" s="1"/>
  <c r="E7" i="1"/>
  <c r="L9" i="1" l="1"/>
</calcChain>
</file>

<file path=xl/sharedStrings.xml><?xml version="1.0" encoding="utf-8"?>
<sst xmlns="http://schemas.openxmlformats.org/spreadsheetml/2006/main" count="67" uniqueCount="64">
  <si>
    <t>ス　令和４年度　地方揮発油譲与税、地方道路譲与税、自動車重量譲与税、森林環境譲与税及び航空機燃料譲与税額調</t>
    <rPh sb="2" eb="4">
      <t>レイワ</t>
    </rPh>
    <rPh sb="5" eb="7">
      <t>ネンド</t>
    </rPh>
    <rPh sb="8" eb="10">
      <t>チホウ</t>
    </rPh>
    <rPh sb="10" eb="13">
      <t>キハツユ</t>
    </rPh>
    <rPh sb="13" eb="15">
      <t>ジョウヨ</t>
    </rPh>
    <rPh sb="15" eb="16">
      <t>ゼイ</t>
    </rPh>
    <rPh sb="34" eb="36">
      <t>シンリン</t>
    </rPh>
    <rPh sb="36" eb="38">
      <t>カンキョウ</t>
    </rPh>
    <rPh sb="38" eb="40">
      <t>ジョウヨ</t>
    </rPh>
    <rPh sb="40" eb="41">
      <t>ゼイ</t>
    </rPh>
    <rPh sb="51" eb="52">
      <t>ガク</t>
    </rPh>
    <phoneticPr fontId="4"/>
  </si>
  <si>
    <t>補正後の道路の延長・面積</t>
    <rPh sb="10" eb="12">
      <t>メンセキ</t>
    </rPh>
    <phoneticPr fontId="4"/>
  </si>
  <si>
    <t>地方揮発油</t>
    <rPh sb="2" eb="5">
      <t>キハツユ</t>
    </rPh>
    <phoneticPr fontId="4"/>
  </si>
  <si>
    <t>地方道路</t>
    <phoneticPr fontId="4"/>
  </si>
  <si>
    <t>自動車重量</t>
    <phoneticPr fontId="4"/>
  </si>
  <si>
    <t>航空機燃料</t>
    <phoneticPr fontId="4"/>
  </si>
  <si>
    <t>森林環境</t>
    <rPh sb="0" eb="2">
      <t>シンリン</t>
    </rPh>
    <rPh sb="2" eb="4">
      <t>カンキョウ</t>
    </rPh>
    <phoneticPr fontId="4"/>
  </si>
  <si>
    <t>譲与税額合計</t>
    <rPh sb="2" eb="3">
      <t>ゼイ</t>
    </rPh>
    <rPh sb="3" eb="4">
      <t>ガク</t>
    </rPh>
    <phoneticPr fontId="4"/>
  </si>
  <si>
    <t>市町村名</t>
  </si>
  <si>
    <t>延　長（ｍ）</t>
    <phoneticPr fontId="4"/>
  </si>
  <si>
    <t>面　積（㎡）</t>
    <phoneticPr fontId="4"/>
  </si>
  <si>
    <t>譲与税額</t>
    <phoneticPr fontId="4"/>
  </si>
  <si>
    <t>譲与税額</t>
    <rPh sb="1" eb="2">
      <t>ヨ</t>
    </rPh>
    <phoneticPr fontId="4"/>
  </si>
  <si>
    <t>A + B + C＋D + E =F</t>
    <phoneticPr fontId="4"/>
  </si>
  <si>
    <t>A　　　　　　（円）</t>
    <phoneticPr fontId="4"/>
  </si>
  <si>
    <t>B　　　　（円）</t>
    <phoneticPr fontId="4"/>
  </si>
  <si>
    <t>C　　　　　　（円）</t>
    <phoneticPr fontId="4"/>
  </si>
  <si>
    <t>D　　　　（円）</t>
    <phoneticPr fontId="4"/>
  </si>
  <si>
    <t>E　　　　（円）</t>
    <phoneticPr fontId="4"/>
  </si>
  <si>
    <t>　　 　　　　　（円）</t>
    <phoneticPr fontId="4"/>
  </si>
  <si>
    <t>区市町村計</t>
  </si>
  <si>
    <t>区　　 計</t>
    <phoneticPr fontId="4"/>
  </si>
  <si>
    <t>市町村計</t>
  </si>
  <si>
    <t>市　　 計</t>
    <phoneticPr fontId="4"/>
  </si>
  <si>
    <t>町 村 計</t>
    <phoneticPr fontId="4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</si>
  <si>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</si>
  <si>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</si>
  <si>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</si>
  <si>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</si>
  <si>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</si>
  <si>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</si>
  <si>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</si>
  <si>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</si>
  <si>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</si>
  <si>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</si>
  <si>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</si>
  <si>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</si>
  <si>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</si>
  <si>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</si>
  <si>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</si>
  <si>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</si>
  <si>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</si>
  <si>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</si>
  <si>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</si>
  <si>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</si>
  <si>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</si>
  <si>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</si>
  <si>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</si>
  <si>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</si>
  <si>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</si>
  <si>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</si>
  <si>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</si>
  <si>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</si>
  <si>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</si>
  <si>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</si>
  <si>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</si>
  <si>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</si>
  <si>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</si>
  <si>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</si>
  <si>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</si>
  <si>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</si>
  <si>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</si>
  <si>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6"/>
  </si>
  <si>
    <t>小笠原村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</si>
</sst>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76" fontId="2" fillId="0" borderId="6" xfId="1" applyNumberFormat="1" applyFont="1" applyBorder="1" applyAlignment="1">
      <alignment horizontal="center" vertical="center" shrinkToFit="1"/>
    </xf>
    <xf numFmtId="176" fontId="2" fillId="0" borderId="6" xfId="2" applyNumberFormat="1" applyFont="1" applyBorder="1" applyAlignment="1">
      <alignment horizontal="center" vertical="center" shrinkToFit="1"/>
    </xf>
    <xf numFmtId="176" fontId="2" fillId="0" borderId="7" xfId="1" applyNumberFormat="1" applyFont="1" applyBorder="1" applyAlignment="1">
      <alignment horizontal="center" vertical="center" shrinkToFit="1"/>
    </xf>
    <xf numFmtId="0" fontId="2" fillId="0" borderId="8" xfId="1" applyFont="1" applyBorder="1" applyAlignment="1">
      <alignment vertical="center"/>
    </xf>
    <xf numFmtId="0" fontId="2" fillId="0" borderId="0" xfId="1" applyFont="1" applyBorder="1" applyAlignment="1">
      <alignment horizontal="distributed" vertical="center"/>
    </xf>
    <xf numFmtId="0" fontId="2" fillId="0" borderId="9" xfId="1" applyFont="1" applyBorder="1" applyAlignment="1">
      <alignment vertical="center"/>
    </xf>
    <xf numFmtId="176" fontId="2" fillId="0" borderId="11" xfId="1" applyNumberFormat="1" applyFont="1" applyBorder="1" applyAlignment="1">
      <alignment horizontal="center" vertical="center" shrinkToFit="1"/>
    </xf>
    <xf numFmtId="176" fontId="2" fillId="0" borderId="11" xfId="2" applyNumberFormat="1" applyFont="1" applyBorder="1" applyAlignment="1">
      <alignment horizontal="center" vertical="center" shrinkToFit="1"/>
    </xf>
    <xf numFmtId="176" fontId="5" fillId="0" borderId="12" xfId="1" applyNumberFormat="1" applyFont="1" applyBorder="1" applyAlignment="1">
      <alignment horizontal="center" vertical="center" shrinkToFit="1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1" fillId="0" borderId="19" xfId="1" applyFont="1" applyBorder="1" applyAlignment="1">
      <alignment vertical="center" shrinkToFit="1"/>
    </xf>
    <xf numFmtId="0" fontId="1" fillId="0" borderId="20" xfId="1" applyFont="1" applyBorder="1" applyAlignment="1">
      <alignment horizontal="distributed" vertical="center"/>
    </xf>
    <xf numFmtId="176" fontId="1" fillId="0" borderId="10" xfId="2" applyNumberFormat="1" applyFont="1" applyBorder="1" applyAlignment="1">
      <alignment vertical="center" shrinkToFit="1"/>
    </xf>
    <xf numFmtId="176" fontId="1" fillId="0" borderId="21" xfId="1" applyNumberFormat="1" applyFont="1" applyBorder="1" applyAlignment="1">
      <alignment vertical="center" shrinkToFit="1"/>
    </xf>
    <xf numFmtId="0" fontId="1" fillId="0" borderId="0" xfId="1" applyFont="1" applyBorder="1" applyAlignment="1">
      <alignment horizontal="distributed" vertical="center"/>
    </xf>
    <xf numFmtId="0" fontId="1" fillId="0" borderId="9" xfId="1" applyFont="1" applyBorder="1" applyAlignment="1">
      <alignment horizontal="distributed" vertical="center"/>
    </xf>
    <xf numFmtId="176" fontId="1" fillId="0" borderId="12" xfId="2" applyNumberFormat="1" applyFont="1" applyFill="1" applyBorder="1" applyAlignment="1">
      <alignment vertical="center" shrinkToFit="1"/>
    </xf>
    <xf numFmtId="176" fontId="1" fillId="0" borderId="11" xfId="2" applyNumberFormat="1" applyFont="1" applyBorder="1" applyAlignment="1">
      <alignment vertical="center" shrinkToFit="1"/>
    </xf>
    <xf numFmtId="0" fontId="1" fillId="0" borderId="14" xfId="1" applyFont="1" applyBorder="1" applyAlignment="1">
      <alignment horizontal="distributed" vertical="center"/>
    </xf>
    <xf numFmtId="0" fontId="1" fillId="0" borderId="15" xfId="1" applyFont="1" applyBorder="1" applyAlignment="1">
      <alignment horizontal="distributed" vertical="center"/>
    </xf>
    <xf numFmtId="176" fontId="1" fillId="0" borderId="16" xfId="2" applyNumberFormat="1" applyFont="1" applyBorder="1" applyAlignment="1">
      <alignment vertical="center" shrinkToFit="1"/>
    </xf>
    <xf numFmtId="176" fontId="1" fillId="0" borderId="17" xfId="1" applyNumberFormat="1" applyFont="1" applyBorder="1" applyAlignment="1">
      <alignment vertical="center" shrinkToFit="1"/>
    </xf>
    <xf numFmtId="0" fontId="2" fillId="0" borderId="19" xfId="1" applyFont="1" applyBorder="1" applyAlignment="1">
      <alignment horizontal="distributed" vertical="center"/>
    </xf>
    <xf numFmtId="0" fontId="2" fillId="0" borderId="20" xfId="1" applyFont="1" applyBorder="1" applyAlignment="1">
      <alignment horizontal="distributed" vertical="center"/>
    </xf>
    <xf numFmtId="176" fontId="2" fillId="0" borderId="22" xfId="1" applyNumberFormat="1" applyFont="1" applyBorder="1" applyAlignment="1" applyProtection="1">
      <alignment vertical="center" shrinkToFit="1"/>
      <protection locked="0"/>
    </xf>
    <xf numFmtId="176" fontId="2" fillId="0" borderId="21" xfId="1" applyNumberFormat="1" applyFont="1" applyBorder="1" applyAlignment="1" applyProtection="1">
      <alignment vertical="center" shrinkToFit="1"/>
    </xf>
    <xf numFmtId="0" fontId="2" fillId="0" borderId="9" xfId="1" applyFont="1" applyBorder="1" applyAlignment="1">
      <alignment horizontal="distributed" vertical="center"/>
    </xf>
    <xf numFmtId="176" fontId="2" fillId="0" borderId="11" xfId="2" applyNumberFormat="1" applyFont="1" applyBorder="1" applyAlignment="1" applyProtection="1">
      <alignment vertical="center" shrinkToFit="1"/>
      <protection locked="0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176" fontId="2" fillId="0" borderId="12" xfId="1" applyNumberFormat="1" applyFont="1" applyBorder="1" applyAlignment="1" applyProtection="1">
      <alignment vertical="center" shrinkToFit="1"/>
    </xf>
    <xf numFmtId="0" fontId="2" fillId="0" borderId="14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176" fontId="2" fillId="0" borderId="16" xfId="2" applyNumberFormat="1" applyFont="1" applyBorder="1" applyAlignment="1" applyProtection="1">
      <alignment vertical="center" shrinkToFit="1"/>
      <protection locked="0"/>
    </xf>
    <xf numFmtId="176" fontId="2" fillId="0" borderId="24" xfId="1" applyNumberFormat="1" applyFont="1" applyBorder="1" applyAlignment="1" applyProtection="1">
      <alignment vertical="center" shrinkToFit="1"/>
      <protection locked="0"/>
    </xf>
    <xf numFmtId="176" fontId="2" fillId="0" borderId="17" xfId="1" applyNumberFormat="1" applyFont="1" applyBorder="1" applyAlignment="1" applyProtection="1">
      <alignment vertical="center" shrinkToFit="1"/>
    </xf>
    <xf numFmtId="176" fontId="2" fillId="0" borderId="10" xfId="2" applyNumberFormat="1" applyFont="1" applyBorder="1" applyAlignment="1" applyProtection="1">
      <alignment vertical="center" shrinkToFit="1"/>
      <protection locked="0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176" fontId="2" fillId="0" borderId="28" xfId="2" applyNumberFormat="1" applyFont="1" applyBorder="1" applyAlignment="1" applyProtection="1">
      <alignment vertical="center" shrinkToFit="1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6" fontId="2" fillId="0" borderId="30" xfId="1" applyNumberFormat="1" applyFont="1" applyBorder="1" applyAlignment="1" applyProtection="1">
      <alignment vertical="center" shrinkToFit="1"/>
    </xf>
    <xf numFmtId="176" fontId="2" fillId="0" borderId="4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  <xf numFmtId="176" fontId="1" fillId="0" borderId="11" xfId="2" applyNumberFormat="1" applyFont="1" applyFill="1" applyBorder="1" applyAlignment="1">
      <alignment vertical="center" shrinkToFit="1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B1:M51"/>
  <sheetViews>
    <sheetView tabSelected="1" zoomScaleNormal="100" zoomScaleSheetLayoutView="130" zoomScalePageLayoutView="85" workbookViewId="0"/>
  </sheetViews>
  <sheetFormatPr defaultRowHeight="15.75" customHeight="1"/>
  <cols>
    <col min="1" max="1" width="2.59765625" style="1" customWidth="1"/>
    <col min="2" max="2" width="0.69921875" style="1" customWidth="1"/>
    <col min="3" max="3" width="9.8984375" style="1" customWidth="1"/>
    <col min="4" max="4" width="0.69921875" style="1" customWidth="1"/>
    <col min="5" max="6" width="12.09765625" style="2" customWidth="1"/>
    <col min="7" max="7" width="12.8984375" style="3" customWidth="1"/>
    <col min="8" max="8" width="10.5" style="3" customWidth="1"/>
    <col min="9" max="9" width="13.8984375" style="2" bestFit="1" customWidth="1"/>
    <col min="10" max="10" width="11.3984375" style="3" bestFit="1" customWidth="1"/>
    <col min="11" max="11" width="11.3984375" style="3" customWidth="1"/>
    <col min="12" max="12" width="13.8984375" style="3" bestFit="1" customWidth="1"/>
    <col min="13" max="13" width="9.19921875" style="1" bestFit="1" customWidth="1"/>
    <col min="14" max="14" width="10.09765625" style="1" bestFit="1" customWidth="1"/>
    <col min="15" max="15" width="10.69921875" style="1" bestFit="1" customWidth="1"/>
    <col min="16" max="16" width="10.19921875" style="1" bestFit="1" customWidth="1"/>
    <col min="17" max="257" width="8.796875" style="1"/>
    <col min="258" max="258" width="2.59765625" style="1" customWidth="1"/>
    <col min="259" max="259" width="0.69921875" style="1" customWidth="1"/>
    <col min="260" max="260" width="9.8984375" style="1" customWidth="1"/>
    <col min="261" max="261" width="0.69921875" style="1" customWidth="1"/>
    <col min="262" max="263" width="11.19921875" style="1" customWidth="1"/>
    <col min="264" max="266" width="12" style="1" customWidth="1"/>
    <col min="267" max="267" width="11" style="1" customWidth="1"/>
    <col min="268" max="268" width="14.19921875" style="1" customWidth="1"/>
    <col min="269" max="269" width="9.19921875" style="1" bestFit="1" customWidth="1"/>
    <col min="270" max="270" width="8.796875" style="1"/>
    <col min="271" max="271" width="10.69921875" style="1" bestFit="1" customWidth="1"/>
    <col min="272" max="513" width="8.796875" style="1"/>
    <col min="514" max="514" width="2.59765625" style="1" customWidth="1"/>
    <col min="515" max="515" width="0.69921875" style="1" customWidth="1"/>
    <col min="516" max="516" width="9.8984375" style="1" customWidth="1"/>
    <col min="517" max="517" width="0.69921875" style="1" customWidth="1"/>
    <col min="518" max="519" width="11.19921875" style="1" customWidth="1"/>
    <col min="520" max="522" width="12" style="1" customWidth="1"/>
    <col min="523" max="523" width="11" style="1" customWidth="1"/>
    <col min="524" max="524" width="14.19921875" style="1" customWidth="1"/>
    <col min="525" max="525" width="9.19921875" style="1" bestFit="1" customWidth="1"/>
    <col min="526" max="526" width="8.796875" style="1"/>
    <col min="527" max="527" width="10.69921875" style="1" bestFit="1" customWidth="1"/>
    <col min="528" max="769" width="8.796875" style="1"/>
    <col min="770" max="770" width="2.59765625" style="1" customWidth="1"/>
    <col min="771" max="771" width="0.69921875" style="1" customWidth="1"/>
    <col min="772" max="772" width="9.8984375" style="1" customWidth="1"/>
    <col min="773" max="773" width="0.69921875" style="1" customWidth="1"/>
    <col min="774" max="775" width="11.19921875" style="1" customWidth="1"/>
    <col min="776" max="778" width="12" style="1" customWidth="1"/>
    <col min="779" max="779" width="11" style="1" customWidth="1"/>
    <col min="780" max="780" width="14.19921875" style="1" customWidth="1"/>
    <col min="781" max="781" width="9.19921875" style="1" bestFit="1" customWidth="1"/>
    <col min="782" max="782" width="8.796875" style="1"/>
    <col min="783" max="783" width="10.69921875" style="1" bestFit="1" customWidth="1"/>
    <col min="784" max="1025" width="8.796875" style="1"/>
    <col min="1026" max="1026" width="2.59765625" style="1" customWidth="1"/>
    <col min="1027" max="1027" width="0.69921875" style="1" customWidth="1"/>
    <col min="1028" max="1028" width="9.8984375" style="1" customWidth="1"/>
    <col min="1029" max="1029" width="0.69921875" style="1" customWidth="1"/>
    <col min="1030" max="1031" width="11.19921875" style="1" customWidth="1"/>
    <col min="1032" max="1034" width="12" style="1" customWidth="1"/>
    <col min="1035" max="1035" width="11" style="1" customWidth="1"/>
    <col min="1036" max="1036" width="14.19921875" style="1" customWidth="1"/>
    <col min="1037" max="1037" width="9.19921875" style="1" bestFit="1" customWidth="1"/>
    <col min="1038" max="1038" width="8.796875" style="1"/>
    <col min="1039" max="1039" width="10.69921875" style="1" bestFit="1" customWidth="1"/>
    <col min="1040" max="1281" width="8.796875" style="1"/>
    <col min="1282" max="1282" width="2.59765625" style="1" customWidth="1"/>
    <col min="1283" max="1283" width="0.69921875" style="1" customWidth="1"/>
    <col min="1284" max="1284" width="9.8984375" style="1" customWidth="1"/>
    <col min="1285" max="1285" width="0.69921875" style="1" customWidth="1"/>
    <col min="1286" max="1287" width="11.19921875" style="1" customWidth="1"/>
    <col min="1288" max="1290" width="12" style="1" customWidth="1"/>
    <col min="1291" max="1291" width="11" style="1" customWidth="1"/>
    <col min="1292" max="1292" width="14.19921875" style="1" customWidth="1"/>
    <col min="1293" max="1293" width="9.19921875" style="1" bestFit="1" customWidth="1"/>
    <col min="1294" max="1294" width="8.796875" style="1"/>
    <col min="1295" max="1295" width="10.69921875" style="1" bestFit="1" customWidth="1"/>
    <col min="1296" max="1537" width="8.796875" style="1"/>
    <col min="1538" max="1538" width="2.59765625" style="1" customWidth="1"/>
    <col min="1539" max="1539" width="0.69921875" style="1" customWidth="1"/>
    <col min="1540" max="1540" width="9.8984375" style="1" customWidth="1"/>
    <col min="1541" max="1541" width="0.69921875" style="1" customWidth="1"/>
    <col min="1542" max="1543" width="11.19921875" style="1" customWidth="1"/>
    <col min="1544" max="1546" width="12" style="1" customWidth="1"/>
    <col min="1547" max="1547" width="11" style="1" customWidth="1"/>
    <col min="1548" max="1548" width="14.19921875" style="1" customWidth="1"/>
    <col min="1549" max="1549" width="9.19921875" style="1" bestFit="1" customWidth="1"/>
    <col min="1550" max="1550" width="8.796875" style="1"/>
    <col min="1551" max="1551" width="10.69921875" style="1" bestFit="1" customWidth="1"/>
    <col min="1552" max="1793" width="8.796875" style="1"/>
    <col min="1794" max="1794" width="2.59765625" style="1" customWidth="1"/>
    <col min="1795" max="1795" width="0.69921875" style="1" customWidth="1"/>
    <col min="1796" max="1796" width="9.8984375" style="1" customWidth="1"/>
    <col min="1797" max="1797" width="0.69921875" style="1" customWidth="1"/>
    <col min="1798" max="1799" width="11.19921875" style="1" customWidth="1"/>
    <col min="1800" max="1802" width="12" style="1" customWidth="1"/>
    <col min="1803" max="1803" width="11" style="1" customWidth="1"/>
    <col min="1804" max="1804" width="14.19921875" style="1" customWidth="1"/>
    <col min="1805" max="1805" width="9.19921875" style="1" bestFit="1" customWidth="1"/>
    <col min="1806" max="1806" width="8.796875" style="1"/>
    <col min="1807" max="1807" width="10.69921875" style="1" bestFit="1" customWidth="1"/>
    <col min="1808" max="2049" width="8.796875" style="1"/>
    <col min="2050" max="2050" width="2.59765625" style="1" customWidth="1"/>
    <col min="2051" max="2051" width="0.69921875" style="1" customWidth="1"/>
    <col min="2052" max="2052" width="9.8984375" style="1" customWidth="1"/>
    <col min="2053" max="2053" width="0.69921875" style="1" customWidth="1"/>
    <col min="2054" max="2055" width="11.19921875" style="1" customWidth="1"/>
    <col min="2056" max="2058" width="12" style="1" customWidth="1"/>
    <col min="2059" max="2059" width="11" style="1" customWidth="1"/>
    <col min="2060" max="2060" width="14.19921875" style="1" customWidth="1"/>
    <col min="2061" max="2061" width="9.19921875" style="1" bestFit="1" customWidth="1"/>
    <col min="2062" max="2062" width="8.796875" style="1"/>
    <col min="2063" max="2063" width="10.69921875" style="1" bestFit="1" customWidth="1"/>
    <col min="2064" max="2305" width="8.796875" style="1"/>
    <col min="2306" max="2306" width="2.59765625" style="1" customWidth="1"/>
    <col min="2307" max="2307" width="0.69921875" style="1" customWidth="1"/>
    <col min="2308" max="2308" width="9.8984375" style="1" customWidth="1"/>
    <col min="2309" max="2309" width="0.69921875" style="1" customWidth="1"/>
    <col min="2310" max="2311" width="11.19921875" style="1" customWidth="1"/>
    <col min="2312" max="2314" width="12" style="1" customWidth="1"/>
    <col min="2315" max="2315" width="11" style="1" customWidth="1"/>
    <col min="2316" max="2316" width="14.19921875" style="1" customWidth="1"/>
    <col min="2317" max="2317" width="9.19921875" style="1" bestFit="1" customWidth="1"/>
    <col min="2318" max="2318" width="8.796875" style="1"/>
    <col min="2319" max="2319" width="10.69921875" style="1" bestFit="1" customWidth="1"/>
    <col min="2320" max="2561" width="8.796875" style="1"/>
    <col min="2562" max="2562" width="2.59765625" style="1" customWidth="1"/>
    <col min="2563" max="2563" width="0.69921875" style="1" customWidth="1"/>
    <col min="2564" max="2564" width="9.8984375" style="1" customWidth="1"/>
    <col min="2565" max="2565" width="0.69921875" style="1" customWidth="1"/>
    <col min="2566" max="2567" width="11.19921875" style="1" customWidth="1"/>
    <col min="2568" max="2570" width="12" style="1" customWidth="1"/>
    <col min="2571" max="2571" width="11" style="1" customWidth="1"/>
    <col min="2572" max="2572" width="14.19921875" style="1" customWidth="1"/>
    <col min="2573" max="2573" width="9.19921875" style="1" bestFit="1" customWidth="1"/>
    <col min="2574" max="2574" width="8.796875" style="1"/>
    <col min="2575" max="2575" width="10.69921875" style="1" bestFit="1" customWidth="1"/>
    <col min="2576" max="2817" width="8.796875" style="1"/>
    <col min="2818" max="2818" width="2.59765625" style="1" customWidth="1"/>
    <col min="2819" max="2819" width="0.69921875" style="1" customWidth="1"/>
    <col min="2820" max="2820" width="9.8984375" style="1" customWidth="1"/>
    <col min="2821" max="2821" width="0.69921875" style="1" customWidth="1"/>
    <col min="2822" max="2823" width="11.19921875" style="1" customWidth="1"/>
    <col min="2824" max="2826" width="12" style="1" customWidth="1"/>
    <col min="2827" max="2827" width="11" style="1" customWidth="1"/>
    <col min="2828" max="2828" width="14.19921875" style="1" customWidth="1"/>
    <col min="2829" max="2829" width="9.19921875" style="1" bestFit="1" customWidth="1"/>
    <col min="2830" max="2830" width="8.796875" style="1"/>
    <col min="2831" max="2831" width="10.69921875" style="1" bestFit="1" customWidth="1"/>
    <col min="2832" max="3073" width="8.796875" style="1"/>
    <col min="3074" max="3074" width="2.59765625" style="1" customWidth="1"/>
    <col min="3075" max="3075" width="0.69921875" style="1" customWidth="1"/>
    <col min="3076" max="3076" width="9.8984375" style="1" customWidth="1"/>
    <col min="3077" max="3077" width="0.69921875" style="1" customWidth="1"/>
    <col min="3078" max="3079" width="11.19921875" style="1" customWidth="1"/>
    <col min="3080" max="3082" width="12" style="1" customWidth="1"/>
    <col min="3083" max="3083" width="11" style="1" customWidth="1"/>
    <col min="3084" max="3084" width="14.19921875" style="1" customWidth="1"/>
    <col min="3085" max="3085" width="9.19921875" style="1" bestFit="1" customWidth="1"/>
    <col min="3086" max="3086" width="8.796875" style="1"/>
    <col min="3087" max="3087" width="10.69921875" style="1" bestFit="1" customWidth="1"/>
    <col min="3088" max="3329" width="8.796875" style="1"/>
    <col min="3330" max="3330" width="2.59765625" style="1" customWidth="1"/>
    <col min="3331" max="3331" width="0.69921875" style="1" customWidth="1"/>
    <col min="3332" max="3332" width="9.8984375" style="1" customWidth="1"/>
    <col min="3333" max="3333" width="0.69921875" style="1" customWidth="1"/>
    <col min="3334" max="3335" width="11.19921875" style="1" customWidth="1"/>
    <col min="3336" max="3338" width="12" style="1" customWidth="1"/>
    <col min="3339" max="3339" width="11" style="1" customWidth="1"/>
    <col min="3340" max="3340" width="14.19921875" style="1" customWidth="1"/>
    <col min="3341" max="3341" width="9.19921875" style="1" bestFit="1" customWidth="1"/>
    <col min="3342" max="3342" width="8.796875" style="1"/>
    <col min="3343" max="3343" width="10.69921875" style="1" bestFit="1" customWidth="1"/>
    <col min="3344" max="3585" width="8.796875" style="1"/>
    <col min="3586" max="3586" width="2.59765625" style="1" customWidth="1"/>
    <col min="3587" max="3587" width="0.69921875" style="1" customWidth="1"/>
    <col min="3588" max="3588" width="9.8984375" style="1" customWidth="1"/>
    <col min="3589" max="3589" width="0.69921875" style="1" customWidth="1"/>
    <col min="3590" max="3591" width="11.19921875" style="1" customWidth="1"/>
    <col min="3592" max="3594" width="12" style="1" customWidth="1"/>
    <col min="3595" max="3595" width="11" style="1" customWidth="1"/>
    <col min="3596" max="3596" width="14.19921875" style="1" customWidth="1"/>
    <col min="3597" max="3597" width="9.19921875" style="1" bestFit="1" customWidth="1"/>
    <col min="3598" max="3598" width="8.796875" style="1"/>
    <col min="3599" max="3599" width="10.69921875" style="1" bestFit="1" customWidth="1"/>
    <col min="3600" max="3841" width="8.796875" style="1"/>
    <col min="3842" max="3842" width="2.59765625" style="1" customWidth="1"/>
    <col min="3843" max="3843" width="0.69921875" style="1" customWidth="1"/>
    <col min="3844" max="3844" width="9.8984375" style="1" customWidth="1"/>
    <col min="3845" max="3845" width="0.69921875" style="1" customWidth="1"/>
    <col min="3846" max="3847" width="11.19921875" style="1" customWidth="1"/>
    <col min="3848" max="3850" width="12" style="1" customWidth="1"/>
    <col min="3851" max="3851" width="11" style="1" customWidth="1"/>
    <col min="3852" max="3852" width="14.19921875" style="1" customWidth="1"/>
    <col min="3853" max="3853" width="9.19921875" style="1" bestFit="1" customWidth="1"/>
    <col min="3854" max="3854" width="8.796875" style="1"/>
    <col min="3855" max="3855" width="10.69921875" style="1" bestFit="1" customWidth="1"/>
    <col min="3856" max="4097" width="8.796875" style="1"/>
    <col min="4098" max="4098" width="2.59765625" style="1" customWidth="1"/>
    <col min="4099" max="4099" width="0.69921875" style="1" customWidth="1"/>
    <col min="4100" max="4100" width="9.8984375" style="1" customWidth="1"/>
    <col min="4101" max="4101" width="0.69921875" style="1" customWidth="1"/>
    <col min="4102" max="4103" width="11.19921875" style="1" customWidth="1"/>
    <col min="4104" max="4106" width="12" style="1" customWidth="1"/>
    <col min="4107" max="4107" width="11" style="1" customWidth="1"/>
    <col min="4108" max="4108" width="14.19921875" style="1" customWidth="1"/>
    <col min="4109" max="4109" width="9.19921875" style="1" bestFit="1" customWidth="1"/>
    <col min="4110" max="4110" width="8.796875" style="1"/>
    <col min="4111" max="4111" width="10.69921875" style="1" bestFit="1" customWidth="1"/>
    <col min="4112" max="4353" width="8.796875" style="1"/>
    <col min="4354" max="4354" width="2.59765625" style="1" customWidth="1"/>
    <col min="4355" max="4355" width="0.69921875" style="1" customWidth="1"/>
    <col min="4356" max="4356" width="9.8984375" style="1" customWidth="1"/>
    <col min="4357" max="4357" width="0.69921875" style="1" customWidth="1"/>
    <col min="4358" max="4359" width="11.19921875" style="1" customWidth="1"/>
    <col min="4360" max="4362" width="12" style="1" customWidth="1"/>
    <col min="4363" max="4363" width="11" style="1" customWidth="1"/>
    <col min="4364" max="4364" width="14.19921875" style="1" customWidth="1"/>
    <col min="4365" max="4365" width="9.19921875" style="1" bestFit="1" customWidth="1"/>
    <col min="4366" max="4366" width="8.796875" style="1"/>
    <col min="4367" max="4367" width="10.69921875" style="1" bestFit="1" customWidth="1"/>
    <col min="4368" max="4609" width="8.796875" style="1"/>
    <col min="4610" max="4610" width="2.59765625" style="1" customWidth="1"/>
    <col min="4611" max="4611" width="0.69921875" style="1" customWidth="1"/>
    <col min="4612" max="4612" width="9.8984375" style="1" customWidth="1"/>
    <col min="4613" max="4613" width="0.69921875" style="1" customWidth="1"/>
    <col min="4614" max="4615" width="11.19921875" style="1" customWidth="1"/>
    <col min="4616" max="4618" width="12" style="1" customWidth="1"/>
    <col min="4619" max="4619" width="11" style="1" customWidth="1"/>
    <col min="4620" max="4620" width="14.19921875" style="1" customWidth="1"/>
    <col min="4621" max="4621" width="9.19921875" style="1" bestFit="1" customWidth="1"/>
    <col min="4622" max="4622" width="8.796875" style="1"/>
    <col min="4623" max="4623" width="10.69921875" style="1" bestFit="1" customWidth="1"/>
    <col min="4624" max="4865" width="8.796875" style="1"/>
    <col min="4866" max="4866" width="2.59765625" style="1" customWidth="1"/>
    <col min="4867" max="4867" width="0.69921875" style="1" customWidth="1"/>
    <col min="4868" max="4868" width="9.8984375" style="1" customWidth="1"/>
    <col min="4869" max="4869" width="0.69921875" style="1" customWidth="1"/>
    <col min="4870" max="4871" width="11.19921875" style="1" customWidth="1"/>
    <col min="4872" max="4874" width="12" style="1" customWidth="1"/>
    <col min="4875" max="4875" width="11" style="1" customWidth="1"/>
    <col min="4876" max="4876" width="14.19921875" style="1" customWidth="1"/>
    <col min="4877" max="4877" width="9.19921875" style="1" bestFit="1" customWidth="1"/>
    <col min="4878" max="4878" width="8.796875" style="1"/>
    <col min="4879" max="4879" width="10.69921875" style="1" bestFit="1" customWidth="1"/>
    <col min="4880" max="5121" width="8.796875" style="1"/>
    <col min="5122" max="5122" width="2.59765625" style="1" customWidth="1"/>
    <col min="5123" max="5123" width="0.69921875" style="1" customWidth="1"/>
    <col min="5124" max="5124" width="9.8984375" style="1" customWidth="1"/>
    <col min="5125" max="5125" width="0.69921875" style="1" customWidth="1"/>
    <col min="5126" max="5127" width="11.19921875" style="1" customWidth="1"/>
    <col min="5128" max="5130" width="12" style="1" customWidth="1"/>
    <col min="5131" max="5131" width="11" style="1" customWidth="1"/>
    <col min="5132" max="5132" width="14.19921875" style="1" customWidth="1"/>
    <col min="5133" max="5133" width="9.19921875" style="1" bestFit="1" customWidth="1"/>
    <col min="5134" max="5134" width="8.796875" style="1"/>
    <col min="5135" max="5135" width="10.69921875" style="1" bestFit="1" customWidth="1"/>
    <col min="5136" max="5377" width="8.796875" style="1"/>
    <col min="5378" max="5378" width="2.59765625" style="1" customWidth="1"/>
    <col min="5379" max="5379" width="0.69921875" style="1" customWidth="1"/>
    <col min="5380" max="5380" width="9.8984375" style="1" customWidth="1"/>
    <col min="5381" max="5381" width="0.69921875" style="1" customWidth="1"/>
    <col min="5382" max="5383" width="11.19921875" style="1" customWidth="1"/>
    <col min="5384" max="5386" width="12" style="1" customWidth="1"/>
    <col min="5387" max="5387" width="11" style="1" customWidth="1"/>
    <col min="5388" max="5388" width="14.19921875" style="1" customWidth="1"/>
    <col min="5389" max="5389" width="9.19921875" style="1" bestFit="1" customWidth="1"/>
    <col min="5390" max="5390" width="8.796875" style="1"/>
    <col min="5391" max="5391" width="10.69921875" style="1" bestFit="1" customWidth="1"/>
    <col min="5392" max="5633" width="8.796875" style="1"/>
    <col min="5634" max="5634" width="2.59765625" style="1" customWidth="1"/>
    <col min="5635" max="5635" width="0.69921875" style="1" customWidth="1"/>
    <col min="5636" max="5636" width="9.8984375" style="1" customWidth="1"/>
    <col min="5637" max="5637" width="0.69921875" style="1" customWidth="1"/>
    <col min="5638" max="5639" width="11.19921875" style="1" customWidth="1"/>
    <col min="5640" max="5642" width="12" style="1" customWidth="1"/>
    <col min="5643" max="5643" width="11" style="1" customWidth="1"/>
    <col min="5644" max="5644" width="14.19921875" style="1" customWidth="1"/>
    <col min="5645" max="5645" width="9.19921875" style="1" bestFit="1" customWidth="1"/>
    <col min="5646" max="5646" width="8.796875" style="1"/>
    <col min="5647" max="5647" width="10.69921875" style="1" bestFit="1" customWidth="1"/>
    <col min="5648" max="5889" width="8.796875" style="1"/>
    <col min="5890" max="5890" width="2.59765625" style="1" customWidth="1"/>
    <col min="5891" max="5891" width="0.69921875" style="1" customWidth="1"/>
    <col min="5892" max="5892" width="9.8984375" style="1" customWidth="1"/>
    <col min="5893" max="5893" width="0.69921875" style="1" customWidth="1"/>
    <col min="5894" max="5895" width="11.19921875" style="1" customWidth="1"/>
    <col min="5896" max="5898" width="12" style="1" customWidth="1"/>
    <col min="5899" max="5899" width="11" style="1" customWidth="1"/>
    <col min="5900" max="5900" width="14.19921875" style="1" customWidth="1"/>
    <col min="5901" max="5901" width="9.19921875" style="1" bestFit="1" customWidth="1"/>
    <col min="5902" max="5902" width="8.796875" style="1"/>
    <col min="5903" max="5903" width="10.69921875" style="1" bestFit="1" customWidth="1"/>
    <col min="5904" max="6145" width="8.796875" style="1"/>
    <col min="6146" max="6146" width="2.59765625" style="1" customWidth="1"/>
    <col min="6147" max="6147" width="0.69921875" style="1" customWidth="1"/>
    <col min="6148" max="6148" width="9.8984375" style="1" customWidth="1"/>
    <col min="6149" max="6149" width="0.69921875" style="1" customWidth="1"/>
    <col min="6150" max="6151" width="11.19921875" style="1" customWidth="1"/>
    <col min="6152" max="6154" width="12" style="1" customWidth="1"/>
    <col min="6155" max="6155" width="11" style="1" customWidth="1"/>
    <col min="6156" max="6156" width="14.19921875" style="1" customWidth="1"/>
    <col min="6157" max="6157" width="9.19921875" style="1" bestFit="1" customWidth="1"/>
    <col min="6158" max="6158" width="8.796875" style="1"/>
    <col min="6159" max="6159" width="10.69921875" style="1" bestFit="1" customWidth="1"/>
    <col min="6160" max="6401" width="8.796875" style="1"/>
    <col min="6402" max="6402" width="2.59765625" style="1" customWidth="1"/>
    <col min="6403" max="6403" width="0.69921875" style="1" customWidth="1"/>
    <col min="6404" max="6404" width="9.8984375" style="1" customWidth="1"/>
    <col min="6405" max="6405" width="0.69921875" style="1" customWidth="1"/>
    <col min="6406" max="6407" width="11.19921875" style="1" customWidth="1"/>
    <col min="6408" max="6410" width="12" style="1" customWidth="1"/>
    <col min="6411" max="6411" width="11" style="1" customWidth="1"/>
    <col min="6412" max="6412" width="14.19921875" style="1" customWidth="1"/>
    <col min="6413" max="6413" width="9.19921875" style="1" bestFit="1" customWidth="1"/>
    <col min="6414" max="6414" width="8.796875" style="1"/>
    <col min="6415" max="6415" width="10.69921875" style="1" bestFit="1" customWidth="1"/>
    <col min="6416" max="6657" width="8.796875" style="1"/>
    <col min="6658" max="6658" width="2.59765625" style="1" customWidth="1"/>
    <col min="6659" max="6659" width="0.69921875" style="1" customWidth="1"/>
    <col min="6660" max="6660" width="9.8984375" style="1" customWidth="1"/>
    <col min="6661" max="6661" width="0.69921875" style="1" customWidth="1"/>
    <col min="6662" max="6663" width="11.19921875" style="1" customWidth="1"/>
    <col min="6664" max="6666" width="12" style="1" customWidth="1"/>
    <col min="6667" max="6667" width="11" style="1" customWidth="1"/>
    <col min="6668" max="6668" width="14.19921875" style="1" customWidth="1"/>
    <col min="6669" max="6669" width="9.19921875" style="1" bestFit="1" customWidth="1"/>
    <col min="6670" max="6670" width="8.796875" style="1"/>
    <col min="6671" max="6671" width="10.69921875" style="1" bestFit="1" customWidth="1"/>
    <col min="6672" max="6913" width="8.796875" style="1"/>
    <col min="6914" max="6914" width="2.59765625" style="1" customWidth="1"/>
    <col min="6915" max="6915" width="0.69921875" style="1" customWidth="1"/>
    <col min="6916" max="6916" width="9.8984375" style="1" customWidth="1"/>
    <col min="6917" max="6917" width="0.69921875" style="1" customWidth="1"/>
    <col min="6918" max="6919" width="11.19921875" style="1" customWidth="1"/>
    <col min="6920" max="6922" width="12" style="1" customWidth="1"/>
    <col min="6923" max="6923" width="11" style="1" customWidth="1"/>
    <col min="6924" max="6924" width="14.19921875" style="1" customWidth="1"/>
    <col min="6925" max="6925" width="9.19921875" style="1" bestFit="1" customWidth="1"/>
    <col min="6926" max="6926" width="8.796875" style="1"/>
    <col min="6927" max="6927" width="10.69921875" style="1" bestFit="1" customWidth="1"/>
    <col min="6928" max="7169" width="8.796875" style="1"/>
    <col min="7170" max="7170" width="2.59765625" style="1" customWidth="1"/>
    <col min="7171" max="7171" width="0.69921875" style="1" customWidth="1"/>
    <col min="7172" max="7172" width="9.8984375" style="1" customWidth="1"/>
    <col min="7173" max="7173" width="0.69921875" style="1" customWidth="1"/>
    <col min="7174" max="7175" width="11.19921875" style="1" customWidth="1"/>
    <col min="7176" max="7178" width="12" style="1" customWidth="1"/>
    <col min="7179" max="7179" width="11" style="1" customWidth="1"/>
    <col min="7180" max="7180" width="14.19921875" style="1" customWidth="1"/>
    <col min="7181" max="7181" width="9.19921875" style="1" bestFit="1" customWidth="1"/>
    <col min="7182" max="7182" width="8.796875" style="1"/>
    <col min="7183" max="7183" width="10.69921875" style="1" bestFit="1" customWidth="1"/>
    <col min="7184" max="7425" width="8.796875" style="1"/>
    <col min="7426" max="7426" width="2.59765625" style="1" customWidth="1"/>
    <col min="7427" max="7427" width="0.69921875" style="1" customWidth="1"/>
    <col min="7428" max="7428" width="9.8984375" style="1" customWidth="1"/>
    <col min="7429" max="7429" width="0.69921875" style="1" customWidth="1"/>
    <col min="7430" max="7431" width="11.19921875" style="1" customWidth="1"/>
    <col min="7432" max="7434" width="12" style="1" customWidth="1"/>
    <col min="7435" max="7435" width="11" style="1" customWidth="1"/>
    <col min="7436" max="7436" width="14.19921875" style="1" customWidth="1"/>
    <col min="7437" max="7437" width="9.19921875" style="1" bestFit="1" customWidth="1"/>
    <col min="7438" max="7438" width="8.796875" style="1"/>
    <col min="7439" max="7439" width="10.69921875" style="1" bestFit="1" customWidth="1"/>
    <col min="7440" max="7681" width="8.796875" style="1"/>
    <col min="7682" max="7682" width="2.59765625" style="1" customWidth="1"/>
    <col min="7683" max="7683" width="0.69921875" style="1" customWidth="1"/>
    <col min="7684" max="7684" width="9.8984375" style="1" customWidth="1"/>
    <col min="7685" max="7685" width="0.69921875" style="1" customWidth="1"/>
    <col min="7686" max="7687" width="11.19921875" style="1" customWidth="1"/>
    <col min="7688" max="7690" width="12" style="1" customWidth="1"/>
    <col min="7691" max="7691" width="11" style="1" customWidth="1"/>
    <col min="7692" max="7692" width="14.19921875" style="1" customWidth="1"/>
    <col min="7693" max="7693" width="9.19921875" style="1" bestFit="1" customWidth="1"/>
    <col min="7694" max="7694" width="8.796875" style="1"/>
    <col min="7695" max="7695" width="10.69921875" style="1" bestFit="1" customWidth="1"/>
    <col min="7696" max="7937" width="8.796875" style="1"/>
    <col min="7938" max="7938" width="2.59765625" style="1" customWidth="1"/>
    <col min="7939" max="7939" width="0.69921875" style="1" customWidth="1"/>
    <col min="7940" max="7940" width="9.8984375" style="1" customWidth="1"/>
    <col min="7941" max="7941" width="0.69921875" style="1" customWidth="1"/>
    <col min="7942" max="7943" width="11.19921875" style="1" customWidth="1"/>
    <col min="7944" max="7946" width="12" style="1" customWidth="1"/>
    <col min="7947" max="7947" width="11" style="1" customWidth="1"/>
    <col min="7948" max="7948" width="14.19921875" style="1" customWidth="1"/>
    <col min="7949" max="7949" width="9.19921875" style="1" bestFit="1" customWidth="1"/>
    <col min="7950" max="7950" width="8.796875" style="1"/>
    <col min="7951" max="7951" width="10.69921875" style="1" bestFit="1" customWidth="1"/>
    <col min="7952" max="8193" width="8.796875" style="1"/>
    <col min="8194" max="8194" width="2.59765625" style="1" customWidth="1"/>
    <col min="8195" max="8195" width="0.69921875" style="1" customWidth="1"/>
    <col min="8196" max="8196" width="9.8984375" style="1" customWidth="1"/>
    <col min="8197" max="8197" width="0.69921875" style="1" customWidth="1"/>
    <col min="8198" max="8199" width="11.19921875" style="1" customWidth="1"/>
    <col min="8200" max="8202" width="12" style="1" customWidth="1"/>
    <col min="8203" max="8203" width="11" style="1" customWidth="1"/>
    <col min="8204" max="8204" width="14.19921875" style="1" customWidth="1"/>
    <col min="8205" max="8205" width="9.19921875" style="1" bestFit="1" customWidth="1"/>
    <col min="8206" max="8206" width="8.796875" style="1"/>
    <col min="8207" max="8207" width="10.69921875" style="1" bestFit="1" customWidth="1"/>
    <col min="8208" max="8449" width="8.796875" style="1"/>
    <col min="8450" max="8450" width="2.59765625" style="1" customWidth="1"/>
    <col min="8451" max="8451" width="0.69921875" style="1" customWidth="1"/>
    <col min="8452" max="8452" width="9.8984375" style="1" customWidth="1"/>
    <col min="8453" max="8453" width="0.69921875" style="1" customWidth="1"/>
    <col min="8454" max="8455" width="11.19921875" style="1" customWidth="1"/>
    <col min="8456" max="8458" width="12" style="1" customWidth="1"/>
    <col min="8459" max="8459" width="11" style="1" customWidth="1"/>
    <col min="8460" max="8460" width="14.19921875" style="1" customWidth="1"/>
    <col min="8461" max="8461" width="9.19921875" style="1" bestFit="1" customWidth="1"/>
    <col min="8462" max="8462" width="8.796875" style="1"/>
    <col min="8463" max="8463" width="10.69921875" style="1" bestFit="1" customWidth="1"/>
    <col min="8464" max="8705" width="8.796875" style="1"/>
    <col min="8706" max="8706" width="2.59765625" style="1" customWidth="1"/>
    <col min="8707" max="8707" width="0.69921875" style="1" customWidth="1"/>
    <col min="8708" max="8708" width="9.8984375" style="1" customWidth="1"/>
    <col min="8709" max="8709" width="0.69921875" style="1" customWidth="1"/>
    <col min="8710" max="8711" width="11.19921875" style="1" customWidth="1"/>
    <col min="8712" max="8714" width="12" style="1" customWidth="1"/>
    <col min="8715" max="8715" width="11" style="1" customWidth="1"/>
    <col min="8716" max="8716" width="14.19921875" style="1" customWidth="1"/>
    <col min="8717" max="8717" width="9.19921875" style="1" bestFit="1" customWidth="1"/>
    <col min="8718" max="8718" width="8.796875" style="1"/>
    <col min="8719" max="8719" width="10.69921875" style="1" bestFit="1" customWidth="1"/>
    <col min="8720" max="8961" width="8.796875" style="1"/>
    <col min="8962" max="8962" width="2.59765625" style="1" customWidth="1"/>
    <col min="8963" max="8963" width="0.69921875" style="1" customWidth="1"/>
    <col min="8964" max="8964" width="9.8984375" style="1" customWidth="1"/>
    <col min="8965" max="8965" width="0.69921875" style="1" customWidth="1"/>
    <col min="8966" max="8967" width="11.19921875" style="1" customWidth="1"/>
    <col min="8968" max="8970" width="12" style="1" customWidth="1"/>
    <col min="8971" max="8971" width="11" style="1" customWidth="1"/>
    <col min="8972" max="8972" width="14.19921875" style="1" customWidth="1"/>
    <col min="8973" max="8973" width="9.19921875" style="1" bestFit="1" customWidth="1"/>
    <col min="8974" max="8974" width="8.796875" style="1"/>
    <col min="8975" max="8975" width="10.69921875" style="1" bestFit="1" customWidth="1"/>
    <col min="8976" max="9217" width="8.796875" style="1"/>
    <col min="9218" max="9218" width="2.59765625" style="1" customWidth="1"/>
    <col min="9219" max="9219" width="0.69921875" style="1" customWidth="1"/>
    <col min="9220" max="9220" width="9.8984375" style="1" customWidth="1"/>
    <col min="9221" max="9221" width="0.69921875" style="1" customWidth="1"/>
    <col min="9222" max="9223" width="11.19921875" style="1" customWidth="1"/>
    <col min="9224" max="9226" width="12" style="1" customWidth="1"/>
    <col min="9227" max="9227" width="11" style="1" customWidth="1"/>
    <col min="9228" max="9228" width="14.19921875" style="1" customWidth="1"/>
    <col min="9229" max="9229" width="9.19921875" style="1" bestFit="1" customWidth="1"/>
    <col min="9230" max="9230" width="8.796875" style="1"/>
    <col min="9231" max="9231" width="10.69921875" style="1" bestFit="1" customWidth="1"/>
    <col min="9232" max="9473" width="8.796875" style="1"/>
    <col min="9474" max="9474" width="2.59765625" style="1" customWidth="1"/>
    <col min="9475" max="9475" width="0.69921875" style="1" customWidth="1"/>
    <col min="9476" max="9476" width="9.8984375" style="1" customWidth="1"/>
    <col min="9477" max="9477" width="0.69921875" style="1" customWidth="1"/>
    <col min="9478" max="9479" width="11.19921875" style="1" customWidth="1"/>
    <col min="9480" max="9482" width="12" style="1" customWidth="1"/>
    <col min="9483" max="9483" width="11" style="1" customWidth="1"/>
    <col min="9484" max="9484" width="14.19921875" style="1" customWidth="1"/>
    <col min="9485" max="9485" width="9.19921875" style="1" bestFit="1" customWidth="1"/>
    <col min="9486" max="9486" width="8.796875" style="1"/>
    <col min="9487" max="9487" width="10.69921875" style="1" bestFit="1" customWidth="1"/>
    <col min="9488" max="9729" width="8.796875" style="1"/>
    <col min="9730" max="9730" width="2.59765625" style="1" customWidth="1"/>
    <col min="9731" max="9731" width="0.69921875" style="1" customWidth="1"/>
    <col min="9732" max="9732" width="9.8984375" style="1" customWidth="1"/>
    <col min="9733" max="9733" width="0.69921875" style="1" customWidth="1"/>
    <col min="9734" max="9735" width="11.19921875" style="1" customWidth="1"/>
    <col min="9736" max="9738" width="12" style="1" customWidth="1"/>
    <col min="9739" max="9739" width="11" style="1" customWidth="1"/>
    <col min="9740" max="9740" width="14.19921875" style="1" customWidth="1"/>
    <col min="9741" max="9741" width="9.19921875" style="1" bestFit="1" customWidth="1"/>
    <col min="9742" max="9742" width="8.796875" style="1"/>
    <col min="9743" max="9743" width="10.69921875" style="1" bestFit="1" customWidth="1"/>
    <col min="9744" max="9985" width="8.796875" style="1"/>
    <col min="9986" max="9986" width="2.59765625" style="1" customWidth="1"/>
    <col min="9987" max="9987" width="0.69921875" style="1" customWidth="1"/>
    <col min="9988" max="9988" width="9.8984375" style="1" customWidth="1"/>
    <col min="9989" max="9989" width="0.69921875" style="1" customWidth="1"/>
    <col min="9990" max="9991" width="11.19921875" style="1" customWidth="1"/>
    <col min="9992" max="9994" width="12" style="1" customWidth="1"/>
    <col min="9995" max="9995" width="11" style="1" customWidth="1"/>
    <col min="9996" max="9996" width="14.19921875" style="1" customWidth="1"/>
    <col min="9997" max="9997" width="9.19921875" style="1" bestFit="1" customWidth="1"/>
    <col min="9998" max="9998" width="8.796875" style="1"/>
    <col min="9999" max="9999" width="10.69921875" style="1" bestFit="1" customWidth="1"/>
    <col min="10000" max="10241" width="8.796875" style="1"/>
    <col min="10242" max="10242" width="2.59765625" style="1" customWidth="1"/>
    <col min="10243" max="10243" width="0.69921875" style="1" customWidth="1"/>
    <col min="10244" max="10244" width="9.8984375" style="1" customWidth="1"/>
    <col min="10245" max="10245" width="0.69921875" style="1" customWidth="1"/>
    <col min="10246" max="10247" width="11.19921875" style="1" customWidth="1"/>
    <col min="10248" max="10250" width="12" style="1" customWidth="1"/>
    <col min="10251" max="10251" width="11" style="1" customWidth="1"/>
    <col min="10252" max="10252" width="14.19921875" style="1" customWidth="1"/>
    <col min="10253" max="10253" width="9.19921875" style="1" bestFit="1" customWidth="1"/>
    <col min="10254" max="10254" width="8.796875" style="1"/>
    <col min="10255" max="10255" width="10.69921875" style="1" bestFit="1" customWidth="1"/>
    <col min="10256" max="10497" width="8.796875" style="1"/>
    <col min="10498" max="10498" width="2.59765625" style="1" customWidth="1"/>
    <col min="10499" max="10499" width="0.69921875" style="1" customWidth="1"/>
    <col min="10500" max="10500" width="9.8984375" style="1" customWidth="1"/>
    <col min="10501" max="10501" width="0.69921875" style="1" customWidth="1"/>
    <col min="10502" max="10503" width="11.19921875" style="1" customWidth="1"/>
    <col min="10504" max="10506" width="12" style="1" customWidth="1"/>
    <col min="10507" max="10507" width="11" style="1" customWidth="1"/>
    <col min="10508" max="10508" width="14.19921875" style="1" customWidth="1"/>
    <col min="10509" max="10509" width="9.19921875" style="1" bestFit="1" customWidth="1"/>
    <col min="10510" max="10510" width="8.796875" style="1"/>
    <col min="10511" max="10511" width="10.69921875" style="1" bestFit="1" customWidth="1"/>
    <col min="10512" max="10753" width="8.796875" style="1"/>
    <col min="10754" max="10754" width="2.59765625" style="1" customWidth="1"/>
    <col min="10755" max="10755" width="0.69921875" style="1" customWidth="1"/>
    <col min="10756" max="10756" width="9.8984375" style="1" customWidth="1"/>
    <col min="10757" max="10757" width="0.69921875" style="1" customWidth="1"/>
    <col min="10758" max="10759" width="11.19921875" style="1" customWidth="1"/>
    <col min="10760" max="10762" width="12" style="1" customWidth="1"/>
    <col min="10763" max="10763" width="11" style="1" customWidth="1"/>
    <col min="10764" max="10764" width="14.19921875" style="1" customWidth="1"/>
    <col min="10765" max="10765" width="9.19921875" style="1" bestFit="1" customWidth="1"/>
    <col min="10766" max="10766" width="8.796875" style="1"/>
    <col min="10767" max="10767" width="10.69921875" style="1" bestFit="1" customWidth="1"/>
    <col min="10768" max="11009" width="8.796875" style="1"/>
    <col min="11010" max="11010" width="2.59765625" style="1" customWidth="1"/>
    <col min="11011" max="11011" width="0.69921875" style="1" customWidth="1"/>
    <col min="11012" max="11012" width="9.8984375" style="1" customWidth="1"/>
    <col min="11013" max="11013" width="0.69921875" style="1" customWidth="1"/>
    <col min="11014" max="11015" width="11.19921875" style="1" customWidth="1"/>
    <col min="11016" max="11018" width="12" style="1" customWidth="1"/>
    <col min="11019" max="11019" width="11" style="1" customWidth="1"/>
    <col min="11020" max="11020" width="14.19921875" style="1" customWidth="1"/>
    <col min="11021" max="11021" width="9.19921875" style="1" bestFit="1" customWidth="1"/>
    <col min="11022" max="11022" width="8.796875" style="1"/>
    <col min="11023" max="11023" width="10.69921875" style="1" bestFit="1" customWidth="1"/>
    <col min="11024" max="11265" width="8.796875" style="1"/>
    <col min="11266" max="11266" width="2.59765625" style="1" customWidth="1"/>
    <col min="11267" max="11267" width="0.69921875" style="1" customWidth="1"/>
    <col min="11268" max="11268" width="9.8984375" style="1" customWidth="1"/>
    <col min="11269" max="11269" width="0.69921875" style="1" customWidth="1"/>
    <col min="11270" max="11271" width="11.19921875" style="1" customWidth="1"/>
    <col min="11272" max="11274" width="12" style="1" customWidth="1"/>
    <col min="11275" max="11275" width="11" style="1" customWidth="1"/>
    <col min="11276" max="11276" width="14.19921875" style="1" customWidth="1"/>
    <col min="11277" max="11277" width="9.19921875" style="1" bestFit="1" customWidth="1"/>
    <col min="11278" max="11278" width="8.796875" style="1"/>
    <col min="11279" max="11279" width="10.69921875" style="1" bestFit="1" customWidth="1"/>
    <col min="11280" max="11521" width="8.796875" style="1"/>
    <col min="11522" max="11522" width="2.59765625" style="1" customWidth="1"/>
    <col min="11523" max="11523" width="0.69921875" style="1" customWidth="1"/>
    <col min="11524" max="11524" width="9.8984375" style="1" customWidth="1"/>
    <col min="11525" max="11525" width="0.69921875" style="1" customWidth="1"/>
    <col min="11526" max="11527" width="11.19921875" style="1" customWidth="1"/>
    <col min="11528" max="11530" width="12" style="1" customWidth="1"/>
    <col min="11531" max="11531" width="11" style="1" customWidth="1"/>
    <col min="11532" max="11532" width="14.19921875" style="1" customWidth="1"/>
    <col min="11533" max="11533" width="9.19921875" style="1" bestFit="1" customWidth="1"/>
    <col min="11534" max="11534" width="8.796875" style="1"/>
    <col min="11535" max="11535" width="10.69921875" style="1" bestFit="1" customWidth="1"/>
    <col min="11536" max="11777" width="8.796875" style="1"/>
    <col min="11778" max="11778" width="2.59765625" style="1" customWidth="1"/>
    <col min="11779" max="11779" width="0.69921875" style="1" customWidth="1"/>
    <col min="11780" max="11780" width="9.8984375" style="1" customWidth="1"/>
    <col min="11781" max="11781" width="0.69921875" style="1" customWidth="1"/>
    <col min="11782" max="11783" width="11.19921875" style="1" customWidth="1"/>
    <col min="11784" max="11786" width="12" style="1" customWidth="1"/>
    <col min="11787" max="11787" width="11" style="1" customWidth="1"/>
    <col min="11788" max="11788" width="14.19921875" style="1" customWidth="1"/>
    <col min="11789" max="11789" width="9.19921875" style="1" bestFit="1" customWidth="1"/>
    <col min="11790" max="11790" width="8.796875" style="1"/>
    <col min="11791" max="11791" width="10.69921875" style="1" bestFit="1" customWidth="1"/>
    <col min="11792" max="12033" width="8.796875" style="1"/>
    <col min="12034" max="12034" width="2.59765625" style="1" customWidth="1"/>
    <col min="12035" max="12035" width="0.69921875" style="1" customWidth="1"/>
    <col min="12036" max="12036" width="9.8984375" style="1" customWidth="1"/>
    <col min="12037" max="12037" width="0.69921875" style="1" customWidth="1"/>
    <col min="12038" max="12039" width="11.19921875" style="1" customWidth="1"/>
    <col min="12040" max="12042" width="12" style="1" customWidth="1"/>
    <col min="12043" max="12043" width="11" style="1" customWidth="1"/>
    <col min="12044" max="12044" width="14.19921875" style="1" customWidth="1"/>
    <col min="12045" max="12045" width="9.19921875" style="1" bestFit="1" customWidth="1"/>
    <col min="12046" max="12046" width="8.796875" style="1"/>
    <col min="12047" max="12047" width="10.69921875" style="1" bestFit="1" customWidth="1"/>
    <col min="12048" max="12289" width="8.796875" style="1"/>
    <col min="12290" max="12290" width="2.59765625" style="1" customWidth="1"/>
    <col min="12291" max="12291" width="0.69921875" style="1" customWidth="1"/>
    <col min="12292" max="12292" width="9.8984375" style="1" customWidth="1"/>
    <col min="12293" max="12293" width="0.69921875" style="1" customWidth="1"/>
    <col min="12294" max="12295" width="11.19921875" style="1" customWidth="1"/>
    <col min="12296" max="12298" width="12" style="1" customWidth="1"/>
    <col min="12299" max="12299" width="11" style="1" customWidth="1"/>
    <col min="12300" max="12300" width="14.19921875" style="1" customWidth="1"/>
    <col min="12301" max="12301" width="9.19921875" style="1" bestFit="1" customWidth="1"/>
    <col min="12302" max="12302" width="8.796875" style="1"/>
    <col min="12303" max="12303" width="10.69921875" style="1" bestFit="1" customWidth="1"/>
    <col min="12304" max="12545" width="8.796875" style="1"/>
    <col min="12546" max="12546" width="2.59765625" style="1" customWidth="1"/>
    <col min="12547" max="12547" width="0.69921875" style="1" customWidth="1"/>
    <col min="12548" max="12548" width="9.8984375" style="1" customWidth="1"/>
    <col min="12549" max="12549" width="0.69921875" style="1" customWidth="1"/>
    <col min="12550" max="12551" width="11.19921875" style="1" customWidth="1"/>
    <col min="12552" max="12554" width="12" style="1" customWidth="1"/>
    <col min="12555" max="12555" width="11" style="1" customWidth="1"/>
    <col min="12556" max="12556" width="14.19921875" style="1" customWidth="1"/>
    <col min="12557" max="12557" width="9.19921875" style="1" bestFit="1" customWidth="1"/>
    <col min="12558" max="12558" width="8.796875" style="1"/>
    <col min="12559" max="12559" width="10.69921875" style="1" bestFit="1" customWidth="1"/>
    <col min="12560" max="12801" width="8.796875" style="1"/>
    <col min="12802" max="12802" width="2.59765625" style="1" customWidth="1"/>
    <col min="12803" max="12803" width="0.69921875" style="1" customWidth="1"/>
    <col min="12804" max="12804" width="9.8984375" style="1" customWidth="1"/>
    <col min="12805" max="12805" width="0.69921875" style="1" customWidth="1"/>
    <col min="12806" max="12807" width="11.19921875" style="1" customWidth="1"/>
    <col min="12808" max="12810" width="12" style="1" customWidth="1"/>
    <col min="12811" max="12811" width="11" style="1" customWidth="1"/>
    <col min="12812" max="12812" width="14.19921875" style="1" customWidth="1"/>
    <col min="12813" max="12813" width="9.19921875" style="1" bestFit="1" customWidth="1"/>
    <col min="12814" max="12814" width="8.796875" style="1"/>
    <col min="12815" max="12815" width="10.69921875" style="1" bestFit="1" customWidth="1"/>
    <col min="12816" max="13057" width="8.796875" style="1"/>
    <col min="13058" max="13058" width="2.59765625" style="1" customWidth="1"/>
    <col min="13059" max="13059" width="0.69921875" style="1" customWidth="1"/>
    <col min="13060" max="13060" width="9.8984375" style="1" customWidth="1"/>
    <col min="13061" max="13061" width="0.69921875" style="1" customWidth="1"/>
    <col min="13062" max="13063" width="11.19921875" style="1" customWidth="1"/>
    <col min="13064" max="13066" width="12" style="1" customWidth="1"/>
    <col min="13067" max="13067" width="11" style="1" customWidth="1"/>
    <col min="13068" max="13068" width="14.19921875" style="1" customWidth="1"/>
    <col min="13069" max="13069" width="9.19921875" style="1" bestFit="1" customWidth="1"/>
    <col min="13070" max="13070" width="8.796875" style="1"/>
    <col min="13071" max="13071" width="10.69921875" style="1" bestFit="1" customWidth="1"/>
    <col min="13072" max="13313" width="8.796875" style="1"/>
    <col min="13314" max="13314" width="2.59765625" style="1" customWidth="1"/>
    <col min="13315" max="13315" width="0.69921875" style="1" customWidth="1"/>
    <col min="13316" max="13316" width="9.8984375" style="1" customWidth="1"/>
    <col min="13317" max="13317" width="0.69921875" style="1" customWidth="1"/>
    <col min="13318" max="13319" width="11.19921875" style="1" customWidth="1"/>
    <col min="13320" max="13322" width="12" style="1" customWidth="1"/>
    <col min="13323" max="13323" width="11" style="1" customWidth="1"/>
    <col min="13324" max="13324" width="14.19921875" style="1" customWidth="1"/>
    <col min="13325" max="13325" width="9.19921875" style="1" bestFit="1" customWidth="1"/>
    <col min="13326" max="13326" width="8.796875" style="1"/>
    <col min="13327" max="13327" width="10.69921875" style="1" bestFit="1" customWidth="1"/>
    <col min="13328" max="13569" width="8.796875" style="1"/>
    <col min="13570" max="13570" width="2.59765625" style="1" customWidth="1"/>
    <col min="13571" max="13571" width="0.69921875" style="1" customWidth="1"/>
    <col min="13572" max="13572" width="9.8984375" style="1" customWidth="1"/>
    <col min="13573" max="13573" width="0.69921875" style="1" customWidth="1"/>
    <col min="13574" max="13575" width="11.19921875" style="1" customWidth="1"/>
    <col min="13576" max="13578" width="12" style="1" customWidth="1"/>
    <col min="13579" max="13579" width="11" style="1" customWidth="1"/>
    <col min="13580" max="13580" width="14.19921875" style="1" customWidth="1"/>
    <col min="13581" max="13581" width="9.19921875" style="1" bestFit="1" customWidth="1"/>
    <col min="13582" max="13582" width="8.796875" style="1"/>
    <col min="13583" max="13583" width="10.69921875" style="1" bestFit="1" customWidth="1"/>
    <col min="13584" max="13825" width="8.796875" style="1"/>
    <col min="13826" max="13826" width="2.59765625" style="1" customWidth="1"/>
    <col min="13827" max="13827" width="0.69921875" style="1" customWidth="1"/>
    <col min="13828" max="13828" width="9.8984375" style="1" customWidth="1"/>
    <col min="13829" max="13829" width="0.69921875" style="1" customWidth="1"/>
    <col min="13830" max="13831" width="11.19921875" style="1" customWidth="1"/>
    <col min="13832" max="13834" width="12" style="1" customWidth="1"/>
    <col min="13835" max="13835" width="11" style="1" customWidth="1"/>
    <col min="13836" max="13836" width="14.19921875" style="1" customWidth="1"/>
    <col min="13837" max="13837" width="9.19921875" style="1" bestFit="1" customWidth="1"/>
    <col min="13838" max="13838" width="8.796875" style="1"/>
    <col min="13839" max="13839" width="10.69921875" style="1" bestFit="1" customWidth="1"/>
    <col min="13840" max="14081" width="8.796875" style="1"/>
    <col min="14082" max="14082" width="2.59765625" style="1" customWidth="1"/>
    <col min="14083" max="14083" width="0.69921875" style="1" customWidth="1"/>
    <col min="14084" max="14084" width="9.8984375" style="1" customWidth="1"/>
    <col min="14085" max="14085" width="0.69921875" style="1" customWidth="1"/>
    <col min="14086" max="14087" width="11.19921875" style="1" customWidth="1"/>
    <col min="14088" max="14090" width="12" style="1" customWidth="1"/>
    <col min="14091" max="14091" width="11" style="1" customWidth="1"/>
    <col min="14092" max="14092" width="14.19921875" style="1" customWidth="1"/>
    <col min="14093" max="14093" width="9.19921875" style="1" bestFit="1" customWidth="1"/>
    <col min="14094" max="14094" width="8.796875" style="1"/>
    <col min="14095" max="14095" width="10.69921875" style="1" bestFit="1" customWidth="1"/>
    <col min="14096" max="14337" width="8.796875" style="1"/>
    <col min="14338" max="14338" width="2.59765625" style="1" customWidth="1"/>
    <col min="14339" max="14339" width="0.69921875" style="1" customWidth="1"/>
    <col min="14340" max="14340" width="9.8984375" style="1" customWidth="1"/>
    <col min="14341" max="14341" width="0.69921875" style="1" customWidth="1"/>
    <col min="14342" max="14343" width="11.19921875" style="1" customWidth="1"/>
    <col min="14344" max="14346" width="12" style="1" customWidth="1"/>
    <col min="14347" max="14347" width="11" style="1" customWidth="1"/>
    <col min="14348" max="14348" width="14.19921875" style="1" customWidth="1"/>
    <col min="14349" max="14349" width="9.19921875" style="1" bestFit="1" customWidth="1"/>
    <col min="14350" max="14350" width="8.796875" style="1"/>
    <col min="14351" max="14351" width="10.69921875" style="1" bestFit="1" customWidth="1"/>
    <col min="14352" max="14593" width="8.796875" style="1"/>
    <col min="14594" max="14594" width="2.59765625" style="1" customWidth="1"/>
    <col min="14595" max="14595" width="0.69921875" style="1" customWidth="1"/>
    <col min="14596" max="14596" width="9.8984375" style="1" customWidth="1"/>
    <col min="14597" max="14597" width="0.69921875" style="1" customWidth="1"/>
    <col min="14598" max="14599" width="11.19921875" style="1" customWidth="1"/>
    <col min="14600" max="14602" width="12" style="1" customWidth="1"/>
    <col min="14603" max="14603" width="11" style="1" customWidth="1"/>
    <col min="14604" max="14604" width="14.19921875" style="1" customWidth="1"/>
    <col min="14605" max="14605" width="9.19921875" style="1" bestFit="1" customWidth="1"/>
    <col min="14606" max="14606" width="8.796875" style="1"/>
    <col min="14607" max="14607" width="10.69921875" style="1" bestFit="1" customWidth="1"/>
    <col min="14608" max="14849" width="8.796875" style="1"/>
    <col min="14850" max="14850" width="2.59765625" style="1" customWidth="1"/>
    <col min="14851" max="14851" width="0.69921875" style="1" customWidth="1"/>
    <col min="14852" max="14852" width="9.8984375" style="1" customWidth="1"/>
    <col min="14853" max="14853" width="0.69921875" style="1" customWidth="1"/>
    <col min="14854" max="14855" width="11.19921875" style="1" customWidth="1"/>
    <col min="14856" max="14858" width="12" style="1" customWidth="1"/>
    <col min="14859" max="14859" width="11" style="1" customWidth="1"/>
    <col min="14860" max="14860" width="14.19921875" style="1" customWidth="1"/>
    <col min="14861" max="14861" width="9.19921875" style="1" bestFit="1" customWidth="1"/>
    <col min="14862" max="14862" width="8.796875" style="1"/>
    <col min="14863" max="14863" width="10.69921875" style="1" bestFit="1" customWidth="1"/>
    <col min="14864" max="15105" width="8.796875" style="1"/>
    <col min="15106" max="15106" width="2.59765625" style="1" customWidth="1"/>
    <col min="15107" max="15107" width="0.69921875" style="1" customWidth="1"/>
    <col min="15108" max="15108" width="9.8984375" style="1" customWidth="1"/>
    <col min="15109" max="15109" width="0.69921875" style="1" customWidth="1"/>
    <col min="15110" max="15111" width="11.19921875" style="1" customWidth="1"/>
    <col min="15112" max="15114" width="12" style="1" customWidth="1"/>
    <col min="15115" max="15115" width="11" style="1" customWidth="1"/>
    <col min="15116" max="15116" width="14.19921875" style="1" customWidth="1"/>
    <col min="15117" max="15117" width="9.19921875" style="1" bestFit="1" customWidth="1"/>
    <col min="15118" max="15118" width="8.796875" style="1"/>
    <col min="15119" max="15119" width="10.69921875" style="1" bestFit="1" customWidth="1"/>
    <col min="15120" max="15361" width="8.796875" style="1"/>
    <col min="15362" max="15362" width="2.59765625" style="1" customWidth="1"/>
    <col min="15363" max="15363" width="0.69921875" style="1" customWidth="1"/>
    <col min="15364" max="15364" width="9.8984375" style="1" customWidth="1"/>
    <col min="15365" max="15365" width="0.69921875" style="1" customWidth="1"/>
    <col min="15366" max="15367" width="11.19921875" style="1" customWidth="1"/>
    <col min="15368" max="15370" width="12" style="1" customWidth="1"/>
    <col min="15371" max="15371" width="11" style="1" customWidth="1"/>
    <col min="15372" max="15372" width="14.19921875" style="1" customWidth="1"/>
    <col min="15373" max="15373" width="9.19921875" style="1" bestFit="1" customWidth="1"/>
    <col min="15374" max="15374" width="8.796875" style="1"/>
    <col min="15375" max="15375" width="10.69921875" style="1" bestFit="1" customWidth="1"/>
    <col min="15376" max="15617" width="8.796875" style="1"/>
    <col min="15618" max="15618" width="2.59765625" style="1" customWidth="1"/>
    <col min="15619" max="15619" width="0.69921875" style="1" customWidth="1"/>
    <col min="15620" max="15620" width="9.8984375" style="1" customWidth="1"/>
    <col min="15621" max="15621" width="0.69921875" style="1" customWidth="1"/>
    <col min="15622" max="15623" width="11.19921875" style="1" customWidth="1"/>
    <col min="15624" max="15626" width="12" style="1" customWidth="1"/>
    <col min="15627" max="15627" width="11" style="1" customWidth="1"/>
    <col min="15628" max="15628" width="14.19921875" style="1" customWidth="1"/>
    <col min="15629" max="15629" width="9.19921875" style="1" bestFit="1" customWidth="1"/>
    <col min="15630" max="15630" width="8.796875" style="1"/>
    <col min="15631" max="15631" width="10.69921875" style="1" bestFit="1" customWidth="1"/>
    <col min="15632" max="15873" width="8.796875" style="1"/>
    <col min="15874" max="15874" width="2.59765625" style="1" customWidth="1"/>
    <col min="15875" max="15875" width="0.69921875" style="1" customWidth="1"/>
    <col min="15876" max="15876" width="9.8984375" style="1" customWidth="1"/>
    <col min="15877" max="15877" width="0.69921875" style="1" customWidth="1"/>
    <col min="15878" max="15879" width="11.19921875" style="1" customWidth="1"/>
    <col min="15880" max="15882" width="12" style="1" customWidth="1"/>
    <col min="15883" max="15883" width="11" style="1" customWidth="1"/>
    <col min="15884" max="15884" width="14.19921875" style="1" customWidth="1"/>
    <col min="15885" max="15885" width="9.19921875" style="1" bestFit="1" customWidth="1"/>
    <col min="15886" max="15886" width="8.796875" style="1"/>
    <col min="15887" max="15887" width="10.69921875" style="1" bestFit="1" customWidth="1"/>
    <col min="15888" max="16129" width="8.796875" style="1"/>
    <col min="16130" max="16130" width="2.59765625" style="1" customWidth="1"/>
    <col min="16131" max="16131" width="0.69921875" style="1" customWidth="1"/>
    <col min="16132" max="16132" width="9.8984375" style="1" customWidth="1"/>
    <col min="16133" max="16133" width="0.69921875" style="1" customWidth="1"/>
    <col min="16134" max="16135" width="11.19921875" style="1" customWidth="1"/>
    <col min="16136" max="16138" width="12" style="1" customWidth="1"/>
    <col min="16139" max="16139" width="11" style="1" customWidth="1"/>
    <col min="16140" max="16140" width="14.19921875" style="1" customWidth="1"/>
    <col min="16141" max="16141" width="9.19921875" style="1" bestFit="1" customWidth="1"/>
    <col min="16142" max="16142" width="8.796875" style="1"/>
    <col min="16143" max="16143" width="10.69921875" style="1" bestFit="1" customWidth="1"/>
    <col min="16144" max="16384" width="8.796875" style="1"/>
  </cols>
  <sheetData>
    <row r="1" spans="2:13" ht="12" customHeight="1"/>
    <row r="2" spans="2:13" ht="18" customHeight="1">
      <c r="C2" s="1" t="s">
        <v>0</v>
      </c>
    </row>
    <row r="3" spans="2:13" ht="18" customHeight="1" thickBot="1"/>
    <row r="4" spans="2:13" ht="18" customHeight="1">
      <c r="B4" s="4"/>
      <c r="C4" s="5"/>
      <c r="D4" s="6"/>
      <c r="E4" s="54" t="s">
        <v>1</v>
      </c>
      <c r="F4" s="55"/>
      <c r="G4" s="7" t="s">
        <v>2</v>
      </c>
      <c r="H4" s="7" t="s">
        <v>3</v>
      </c>
      <c r="I4" s="8" t="s">
        <v>4</v>
      </c>
      <c r="J4" s="7" t="s">
        <v>5</v>
      </c>
      <c r="K4" s="7" t="s">
        <v>6</v>
      </c>
      <c r="L4" s="9" t="s">
        <v>7</v>
      </c>
    </row>
    <row r="5" spans="2:13" ht="18" customHeight="1">
      <c r="B5" s="10"/>
      <c r="C5" s="11" t="s">
        <v>8</v>
      </c>
      <c r="D5" s="12"/>
      <c r="E5" s="56" t="s">
        <v>9</v>
      </c>
      <c r="F5" s="56" t="s">
        <v>10</v>
      </c>
      <c r="G5" s="13" t="s">
        <v>11</v>
      </c>
      <c r="H5" s="13" t="s">
        <v>11</v>
      </c>
      <c r="I5" s="14" t="s">
        <v>12</v>
      </c>
      <c r="J5" s="13" t="s">
        <v>12</v>
      </c>
      <c r="K5" s="13" t="s">
        <v>12</v>
      </c>
      <c r="L5" s="15" t="s">
        <v>13</v>
      </c>
    </row>
    <row r="6" spans="2:13" ht="18" customHeight="1">
      <c r="B6" s="16"/>
      <c r="C6" s="17"/>
      <c r="D6" s="18"/>
      <c r="E6" s="57"/>
      <c r="F6" s="57"/>
      <c r="G6" s="19" t="s">
        <v>14</v>
      </c>
      <c r="H6" s="19" t="s">
        <v>15</v>
      </c>
      <c r="I6" s="19" t="s">
        <v>16</v>
      </c>
      <c r="J6" s="19" t="s">
        <v>17</v>
      </c>
      <c r="K6" s="19" t="s">
        <v>18</v>
      </c>
      <c r="L6" s="20" t="s">
        <v>19</v>
      </c>
    </row>
    <row r="7" spans="2:13" ht="18" customHeight="1">
      <c r="B7" s="21"/>
      <c r="C7" s="22" t="s">
        <v>20</v>
      </c>
      <c r="D7" s="23"/>
      <c r="E7" s="24">
        <f t="shared" ref="E7:K7" si="0">SUM(E8:E9)</f>
        <v>77781841</v>
      </c>
      <c r="F7" s="24">
        <f t="shared" si="0"/>
        <v>400494051</v>
      </c>
      <c r="G7" s="24">
        <f t="shared" si="0"/>
        <v>5108422000</v>
      </c>
      <c r="H7" s="24">
        <f t="shared" si="0"/>
        <v>19</v>
      </c>
      <c r="I7" s="24">
        <f t="shared" si="0"/>
        <v>15290395000</v>
      </c>
      <c r="J7" s="24">
        <f t="shared" si="0"/>
        <v>699185000</v>
      </c>
      <c r="K7" s="24">
        <f t="shared" si="0"/>
        <v>1665644000</v>
      </c>
      <c r="L7" s="25">
        <f t="shared" ref="L7:L50" si="1">SUM(G7:K7)</f>
        <v>22763646019</v>
      </c>
    </row>
    <row r="8" spans="2:13" ht="18" customHeight="1">
      <c r="B8" s="10"/>
      <c r="C8" s="26" t="s">
        <v>21</v>
      </c>
      <c r="D8" s="27"/>
      <c r="E8" s="58">
        <v>51679109</v>
      </c>
      <c r="F8" s="58">
        <v>266124822</v>
      </c>
      <c r="G8" s="58">
        <v>3394620000</v>
      </c>
      <c r="H8" s="58">
        <v>17</v>
      </c>
      <c r="I8" s="58">
        <v>10160610000</v>
      </c>
      <c r="J8" s="58">
        <v>688063000</v>
      </c>
      <c r="K8" s="58">
        <v>1061508000</v>
      </c>
      <c r="L8" s="28">
        <f t="shared" si="1"/>
        <v>15304801017</v>
      </c>
    </row>
    <row r="9" spans="2:13" ht="18" customHeight="1">
      <c r="B9" s="10"/>
      <c r="C9" s="26" t="s">
        <v>22</v>
      </c>
      <c r="D9" s="27"/>
      <c r="E9" s="29">
        <f t="shared" ref="E9:K9" si="2">E10+E11</f>
        <v>26102732</v>
      </c>
      <c r="F9" s="29">
        <f t="shared" si="2"/>
        <v>134369229</v>
      </c>
      <c r="G9" s="29">
        <f t="shared" si="2"/>
        <v>1713802000</v>
      </c>
      <c r="H9" s="29">
        <f t="shared" si="2"/>
        <v>2</v>
      </c>
      <c r="I9" s="29">
        <f t="shared" si="2"/>
        <v>5129785000</v>
      </c>
      <c r="J9" s="29">
        <f t="shared" si="2"/>
        <v>11122000</v>
      </c>
      <c r="K9" s="29">
        <f t="shared" si="2"/>
        <v>604136000</v>
      </c>
      <c r="L9" s="28">
        <f t="shared" si="1"/>
        <v>7458845002</v>
      </c>
    </row>
    <row r="10" spans="2:13" ht="18" customHeight="1">
      <c r="B10" s="10"/>
      <c r="C10" s="26" t="s">
        <v>23</v>
      </c>
      <c r="D10" s="27"/>
      <c r="E10" s="29">
        <f t="shared" ref="E10:K10" si="3">SUM(E12:E37)</f>
        <v>24774627</v>
      </c>
      <c r="F10" s="29">
        <f t="shared" si="3"/>
        <v>128090482</v>
      </c>
      <c r="G10" s="29">
        <f t="shared" si="3"/>
        <v>1629997000</v>
      </c>
      <c r="H10" s="29">
        <f t="shared" si="3"/>
        <v>2</v>
      </c>
      <c r="I10" s="29">
        <f t="shared" si="3"/>
        <v>4878912000</v>
      </c>
      <c r="J10" s="29">
        <f t="shared" si="3"/>
        <v>1015000</v>
      </c>
      <c r="K10" s="29">
        <f t="shared" si="3"/>
        <v>502356000</v>
      </c>
      <c r="L10" s="28">
        <f t="shared" si="1"/>
        <v>7012280002</v>
      </c>
    </row>
    <row r="11" spans="2:13" ht="18" customHeight="1">
      <c r="B11" s="16"/>
      <c r="C11" s="30" t="s">
        <v>24</v>
      </c>
      <c r="D11" s="31"/>
      <c r="E11" s="32">
        <f t="shared" ref="E11:K11" si="4">SUM(E38:E50)</f>
        <v>1328105</v>
      </c>
      <c r="F11" s="32">
        <f t="shared" si="4"/>
        <v>6278747</v>
      </c>
      <c r="G11" s="32">
        <f t="shared" si="4"/>
        <v>83805000</v>
      </c>
      <c r="H11" s="32">
        <f t="shared" si="4"/>
        <v>0</v>
      </c>
      <c r="I11" s="32">
        <f t="shared" si="4"/>
        <v>250873000</v>
      </c>
      <c r="J11" s="32">
        <f t="shared" si="4"/>
        <v>10107000</v>
      </c>
      <c r="K11" s="32">
        <f t="shared" si="4"/>
        <v>101780000</v>
      </c>
      <c r="L11" s="33">
        <f t="shared" si="1"/>
        <v>446565000</v>
      </c>
    </row>
    <row r="12" spans="2:13" ht="18" customHeight="1">
      <c r="B12" s="21"/>
      <c r="C12" s="34" t="s">
        <v>25</v>
      </c>
      <c r="D12" s="35"/>
      <c r="E12" s="47">
        <v>3537134</v>
      </c>
      <c r="F12" s="47">
        <v>20411084</v>
      </c>
      <c r="G12" s="47">
        <v>245743000</v>
      </c>
      <c r="H12" s="47">
        <v>1</v>
      </c>
      <c r="I12" s="47">
        <v>735544000</v>
      </c>
      <c r="J12" s="36">
        <v>0</v>
      </c>
      <c r="K12" s="36">
        <v>78710000</v>
      </c>
      <c r="L12" s="37">
        <f t="shared" si="1"/>
        <v>1059997001</v>
      </c>
      <c r="M12" s="3"/>
    </row>
    <row r="13" spans="2:13" ht="18" customHeight="1">
      <c r="B13" s="10"/>
      <c r="C13" s="11" t="s">
        <v>26</v>
      </c>
      <c r="D13" s="38"/>
      <c r="E13" s="39">
        <v>1009270</v>
      </c>
      <c r="F13" s="39">
        <v>5561765</v>
      </c>
      <c r="G13" s="39">
        <v>68518000</v>
      </c>
      <c r="H13" s="39">
        <v>0</v>
      </c>
      <c r="I13" s="39">
        <v>205087000</v>
      </c>
      <c r="J13" s="40">
        <v>0</v>
      </c>
      <c r="K13" s="40">
        <v>19348000</v>
      </c>
      <c r="L13" s="41">
        <f t="shared" si="1"/>
        <v>292953000</v>
      </c>
      <c r="M13" s="3"/>
    </row>
    <row r="14" spans="2:13" ht="18" customHeight="1">
      <c r="B14" s="10"/>
      <c r="C14" s="11" t="s">
        <v>27</v>
      </c>
      <c r="D14" s="38"/>
      <c r="E14" s="39">
        <v>737850</v>
      </c>
      <c r="F14" s="39">
        <v>3562989</v>
      </c>
      <c r="G14" s="39">
        <v>47021000</v>
      </c>
      <c r="H14" s="39">
        <v>0</v>
      </c>
      <c r="I14" s="39">
        <v>140747000</v>
      </c>
      <c r="J14" s="40">
        <v>0</v>
      </c>
      <c r="K14" s="40">
        <v>15850000</v>
      </c>
      <c r="L14" s="41">
        <f t="shared" si="1"/>
        <v>203618000</v>
      </c>
      <c r="M14" s="3"/>
    </row>
    <row r="15" spans="2:13" ht="18" customHeight="1">
      <c r="B15" s="10"/>
      <c r="C15" s="11" t="s">
        <v>28</v>
      </c>
      <c r="D15" s="38"/>
      <c r="E15" s="39">
        <v>1081833</v>
      </c>
      <c r="F15" s="39">
        <v>4632894</v>
      </c>
      <c r="G15" s="39">
        <v>65206000</v>
      </c>
      <c r="H15" s="39">
        <v>0</v>
      </c>
      <c r="I15" s="39">
        <v>195187000</v>
      </c>
      <c r="J15" s="40">
        <v>138000</v>
      </c>
      <c r="K15" s="40">
        <v>20872000</v>
      </c>
      <c r="L15" s="41">
        <f t="shared" si="1"/>
        <v>281403000</v>
      </c>
      <c r="M15" s="3"/>
    </row>
    <row r="16" spans="2:13" ht="18" customHeight="1">
      <c r="B16" s="16"/>
      <c r="C16" s="42" t="s">
        <v>29</v>
      </c>
      <c r="D16" s="43"/>
      <c r="E16" s="44">
        <v>929456</v>
      </c>
      <c r="F16" s="44">
        <v>5187388</v>
      </c>
      <c r="G16" s="44">
        <v>63499000</v>
      </c>
      <c r="H16" s="44">
        <v>0</v>
      </c>
      <c r="I16" s="44">
        <v>190063000</v>
      </c>
      <c r="J16" s="45">
        <v>0</v>
      </c>
      <c r="K16" s="45">
        <v>37288000</v>
      </c>
      <c r="L16" s="46">
        <f t="shared" si="1"/>
        <v>290850000</v>
      </c>
      <c r="M16" s="3"/>
    </row>
    <row r="17" spans="2:13" ht="18" customHeight="1">
      <c r="B17" s="21"/>
      <c r="C17" s="34" t="s">
        <v>30</v>
      </c>
      <c r="D17" s="35"/>
      <c r="E17" s="47">
        <v>1450760</v>
      </c>
      <c r="F17" s="47">
        <v>7225168</v>
      </c>
      <c r="G17" s="47">
        <v>93508000</v>
      </c>
      <c r="H17" s="47">
        <v>0</v>
      </c>
      <c r="I17" s="47">
        <v>279912000</v>
      </c>
      <c r="J17" s="36">
        <v>0</v>
      </c>
      <c r="K17" s="36">
        <v>27488000</v>
      </c>
      <c r="L17" s="37">
        <f t="shared" si="1"/>
        <v>400908000</v>
      </c>
      <c r="M17" s="3"/>
    </row>
    <row r="18" spans="2:13" ht="18" customHeight="1">
      <c r="B18" s="10"/>
      <c r="C18" s="11" t="s">
        <v>31</v>
      </c>
      <c r="D18" s="38"/>
      <c r="E18" s="39">
        <v>646650</v>
      </c>
      <c r="F18" s="39">
        <v>3173088</v>
      </c>
      <c r="G18" s="39">
        <v>41518000</v>
      </c>
      <c r="H18" s="39">
        <v>0</v>
      </c>
      <c r="I18" s="39">
        <v>124272000</v>
      </c>
      <c r="J18" s="40">
        <v>0</v>
      </c>
      <c r="K18" s="40">
        <v>12064000</v>
      </c>
      <c r="L18" s="41">
        <f t="shared" si="1"/>
        <v>177854000</v>
      </c>
      <c r="M18" s="3"/>
    </row>
    <row r="19" spans="2:13" ht="18" customHeight="1">
      <c r="B19" s="10"/>
      <c r="C19" s="11" t="s">
        <v>32</v>
      </c>
      <c r="D19" s="38"/>
      <c r="E19" s="39">
        <v>1323568</v>
      </c>
      <c r="F19" s="39">
        <v>6183264</v>
      </c>
      <c r="G19" s="39">
        <v>83081000</v>
      </c>
      <c r="H19" s="39">
        <v>0</v>
      </c>
      <c r="I19" s="39">
        <v>248675000</v>
      </c>
      <c r="J19" s="40">
        <v>877000</v>
      </c>
      <c r="K19" s="40">
        <v>25522000</v>
      </c>
      <c r="L19" s="41">
        <f t="shared" si="1"/>
        <v>358155000</v>
      </c>
      <c r="M19" s="3"/>
    </row>
    <row r="20" spans="2:13" ht="18" customHeight="1">
      <c r="B20" s="10"/>
      <c r="C20" s="11" t="s">
        <v>33</v>
      </c>
      <c r="D20" s="38"/>
      <c r="E20" s="39">
        <v>2673316</v>
      </c>
      <c r="F20" s="39">
        <v>14388673</v>
      </c>
      <c r="G20" s="39">
        <v>179398000</v>
      </c>
      <c r="H20" s="39">
        <v>1</v>
      </c>
      <c r="I20" s="39">
        <v>536963000</v>
      </c>
      <c r="J20" s="40">
        <v>0</v>
      </c>
      <c r="K20" s="40">
        <v>45918000</v>
      </c>
      <c r="L20" s="41">
        <f t="shared" si="1"/>
        <v>762279001</v>
      </c>
      <c r="M20" s="3"/>
    </row>
    <row r="21" spans="2:13" ht="18" customHeight="1">
      <c r="B21" s="16"/>
      <c r="C21" s="42" t="s">
        <v>34</v>
      </c>
      <c r="D21" s="43"/>
      <c r="E21" s="44">
        <v>698707</v>
      </c>
      <c r="F21" s="44">
        <v>2945064</v>
      </c>
      <c r="G21" s="39">
        <v>41911000</v>
      </c>
      <c r="H21" s="44">
        <v>0</v>
      </c>
      <c r="I21" s="44">
        <v>125448000</v>
      </c>
      <c r="J21" s="45">
        <v>0</v>
      </c>
      <c r="K21" s="45">
        <v>13620000</v>
      </c>
      <c r="L21" s="46">
        <f t="shared" si="1"/>
        <v>180979000</v>
      </c>
      <c r="M21" s="3"/>
    </row>
    <row r="22" spans="2:13" ht="18" customHeight="1">
      <c r="B22" s="21"/>
      <c r="C22" s="34" t="s">
        <v>35</v>
      </c>
      <c r="D22" s="35"/>
      <c r="E22" s="47">
        <v>1074770</v>
      </c>
      <c r="F22" s="47">
        <v>5081267</v>
      </c>
      <c r="G22" s="47">
        <v>67832000</v>
      </c>
      <c r="H22" s="47">
        <v>0</v>
      </c>
      <c r="I22" s="47">
        <v>203031000</v>
      </c>
      <c r="J22" s="36">
        <v>0</v>
      </c>
      <c r="K22" s="36">
        <v>21078000</v>
      </c>
      <c r="L22" s="37">
        <f t="shared" si="1"/>
        <v>291941000</v>
      </c>
      <c r="M22" s="3"/>
    </row>
    <row r="23" spans="2:13" ht="18" customHeight="1">
      <c r="B23" s="10"/>
      <c r="C23" s="11" t="s">
        <v>36</v>
      </c>
      <c r="D23" s="38"/>
      <c r="E23" s="39">
        <v>1102273</v>
      </c>
      <c r="F23" s="39">
        <v>5829948</v>
      </c>
      <c r="G23" s="39">
        <v>73341000</v>
      </c>
      <c r="H23" s="39">
        <v>0</v>
      </c>
      <c r="I23" s="39">
        <v>219524000</v>
      </c>
      <c r="J23" s="40">
        <v>0</v>
      </c>
      <c r="K23" s="40">
        <v>20360000</v>
      </c>
      <c r="L23" s="41">
        <f t="shared" si="1"/>
        <v>313225000</v>
      </c>
      <c r="M23" s="3"/>
    </row>
    <row r="24" spans="2:13" ht="18" customHeight="1">
      <c r="B24" s="10"/>
      <c r="C24" s="11" t="s">
        <v>37</v>
      </c>
      <c r="D24" s="38"/>
      <c r="E24" s="39">
        <v>879138</v>
      </c>
      <c r="F24" s="39">
        <v>4461224</v>
      </c>
      <c r="G24" s="39">
        <v>57344000</v>
      </c>
      <c r="H24" s="39">
        <v>0</v>
      </c>
      <c r="I24" s="39">
        <v>171641000</v>
      </c>
      <c r="J24" s="40">
        <v>0</v>
      </c>
      <c r="K24" s="40">
        <v>16024000</v>
      </c>
      <c r="L24" s="41">
        <f t="shared" si="1"/>
        <v>245009000</v>
      </c>
      <c r="M24" s="3"/>
    </row>
    <row r="25" spans="2:13" ht="18" customHeight="1">
      <c r="B25" s="10"/>
      <c r="C25" s="11" t="s">
        <v>38</v>
      </c>
      <c r="D25" s="38"/>
      <c r="E25" s="39">
        <v>734076</v>
      </c>
      <c r="F25" s="39">
        <v>3302830</v>
      </c>
      <c r="G25" s="39">
        <v>45306000</v>
      </c>
      <c r="H25" s="39">
        <v>0</v>
      </c>
      <c r="I25" s="39">
        <v>135609000</v>
      </c>
      <c r="J25" s="40">
        <v>0</v>
      </c>
      <c r="K25" s="40">
        <v>14530000</v>
      </c>
      <c r="L25" s="41">
        <f t="shared" si="1"/>
        <v>195445000</v>
      </c>
      <c r="M25" s="3"/>
    </row>
    <row r="26" spans="2:13" ht="18" customHeight="1">
      <c r="B26" s="16"/>
      <c r="C26" s="42" t="s">
        <v>39</v>
      </c>
      <c r="D26" s="43"/>
      <c r="E26" s="44">
        <v>466970</v>
      </c>
      <c r="F26" s="44">
        <v>2255105</v>
      </c>
      <c r="G26" s="39">
        <v>29760000</v>
      </c>
      <c r="H26" s="44">
        <v>0</v>
      </c>
      <c r="I26" s="44">
        <v>89078000</v>
      </c>
      <c r="J26" s="45">
        <v>0</v>
      </c>
      <c r="K26" s="45">
        <v>8212000</v>
      </c>
      <c r="L26" s="46">
        <f t="shared" si="1"/>
        <v>127050000</v>
      </c>
      <c r="M26" s="3"/>
    </row>
    <row r="27" spans="2:13" ht="18" customHeight="1">
      <c r="B27" s="21"/>
      <c r="C27" s="34" t="s">
        <v>40</v>
      </c>
      <c r="D27" s="35"/>
      <c r="E27" s="47">
        <v>354215</v>
      </c>
      <c r="F27" s="47">
        <v>1768456</v>
      </c>
      <c r="G27" s="47">
        <v>22927000</v>
      </c>
      <c r="H27" s="47">
        <v>0</v>
      </c>
      <c r="I27" s="47">
        <v>68625000</v>
      </c>
      <c r="J27" s="36">
        <v>0</v>
      </c>
      <c r="K27" s="36">
        <v>6190000</v>
      </c>
      <c r="L27" s="37">
        <f t="shared" si="1"/>
        <v>97742000</v>
      </c>
      <c r="M27" s="3"/>
    </row>
    <row r="28" spans="2:13" ht="18" customHeight="1">
      <c r="B28" s="10"/>
      <c r="C28" s="11" t="s">
        <v>41</v>
      </c>
      <c r="D28" s="38"/>
      <c r="E28" s="39">
        <v>471816</v>
      </c>
      <c r="F28" s="39">
        <v>2096790</v>
      </c>
      <c r="G28" s="39">
        <v>28960000</v>
      </c>
      <c r="H28" s="39">
        <v>0</v>
      </c>
      <c r="I28" s="39">
        <v>86683000</v>
      </c>
      <c r="J28" s="40">
        <v>0</v>
      </c>
      <c r="K28" s="40">
        <v>8866000</v>
      </c>
      <c r="L28" s="41">
        <f t="shared" si="1"/>
        <v>124509000</v>
      </c>
      <c r="M28" s="3"/>
    </row>
    <row r="29" spans="2:13" ht="18" customHeight="1">
      <c r="B29" s="10"/>
      <c r="C29" s="11" t="s">
        <v>42</v>
      </c>
      <c r="D29" s="38"/>
      <c r="E29" s="39">
        <v>502141</v>
      </c>
      <c r="F29" s="39">
        <v>2680791</v>
      </c>
      <c r="G29" s="39">
        <v>33562000</v>
      </c>
      <c r="H29" s="39">
        <v>0</v>
      </c>
      <c r="I29" s="39">
        <v>100459000</v>
      </c>
      <c r="J29" s="40">
        <v>0</v>
      </c>
      <c r="K29" s="40">
        <v>8782000</v>
      </c>
      <c r="L29" s="41">
        <f t="shared" si="1"/>
        <v>142803000</v>
      </c>
      <c r="M29" s="3"/>
    </row>
    <row r="30" spans="2:13" ht="18" customHeight="1">
      <c r="B30" s="10"/>
      <c r="C30" s="11" t="s">
        <v>43</v>
      </c>
      <c r="D30" s="38"/>
      <c r="E30" s="39">
        <v>451537</v>
      </c>
      <c r="F30" s="39">
        <v>2315822</v>
      </c>
      <c r="G30" s="39">
        <v>29601000</v>
      </c>
      <c r="H30" s="39">
        <v>0</v>
      </c>
      <c r="I30" s="39">
        <v>88604000</v>
      </c>
      <c r="J30" s="40">
        <v>0</v>
      </c>
      <c r="K30" s="40">
        <v>8404000</v>
      </c>
      <c r="L30" s="41">
        <f t="shared" si="1"/>
        <v>126609000</v>
      </c>
      <c r="M30" s="3"/>
    </row>
    <row r="31" spans="2:13" ht="18" customHeight="1">
      <c r="B31" s="16"/>
      <c r="C31" s="42" t="s">
        <v>44</v>
      </c>
      <c r="D31" s="43"/>
      <c r="E31" s="44">
        <v>665656</v>
      </c>
      <c r="F31" s="44">
        <v>3380948</v>
      </c>
      <c r="G31" s="44">
        <v>43437000</v>
      </c>
      <c r="H31" s="44">
        <v>0</v>
      </c>
      <c r="I31" s="44">
        <v>130017000</v>
      </c>
      <c r="J31" s="45">
        <v>0</v>
      </c>
      <c r="K31" s="45">
        <v>12202000</v>
      </c>
      <c r="L31" s="46">
        <f t="shared" si="1"/>
        <v>185656000</v>
      </c>
      <c r="M31" s="3"/>
    </row>
    <row r="32" spans="2:13" ht="18" customHeight="1">
      <c r="B32" s="21"/>
      <c r="C32" s="34" t="s">
        <v>45</v>
      </c>
      <c r="D32" s="35"/>
      <c r="E32" s="47">
        <v>485621</v>
      </c>
      <c r="F32" s="47">
        <v>2348998</v>
      </c>
      <c r="G32" s="47">
        <v>30972000</v>
      </c>
      <c r="H32" s="47">
        <v>0</v>
      </c>
      <c r="I32" s="47">
        <v>92705000</v>
      </c>
      <c r="J32" s="36">
        <v>0</v>
      </c>
      <c r="K32" s="36">
        <v>7552000</v>
      </c>
      <c r="L32" s="37">
        <f t="shared" si="1"/>
        <v>131229000</v>
      </c>
      <c r="M32" s="3"/>
    </row>
    <row r="33" spans="2:13" ht="18" customHeight="1">
      <c r="B33" s="10"/>
      <c r="C33" s="11" t="s">
        <v>46</v>
      </c>
      <c r="D33" s="38"/>
      <c r="E33" s="39">
        <v>842959</v>
      </c>
      <c r="F33" s="39">
        <v>5618997</v>
      </c>
      <c r="G33" s="39">
        <v>63169000</v>
      </c>
      <c r="H33" s="39">
        <v>0</v>
      </c>
      <c r="I33" s="39">
        <v>189073000</v>
      </c>
      <c r="J33" s="40">
        <v>0</v>
      </c>
      <c r="K33" s="40">
        <v>15804000</v>
      </c>
      <c r="L33" s="41">
        <f t="shared" si="1"/>
        <v>268046000</v>
      </c>
      <c r="M33" s="3"/>
    </row>
    <row r="34" spans="2:13" ht="18" customHeight="1">
      <c r="B34" s="10"/>
      <c r="C34" s="11" t="s">
        <v>47</v>
      </c>
      <c r="D34" s="38"/>
      <c r="E34" s="39">
        <v>555746</v>
      </c>
      <c r="F34" s="39">
        <v>3304311</v>
      </c>
      <c r="G34" s="39">
        <v>39204000</v>
      </c>
      <c r="H34" s="39">
        <v>0</v>
      </c>
      <c r="I34" s="39">
        <v>117344000</v>
      </c>
      <c r="J34" s="40">
        <v>0</v>
      </c>
      <c r="K34" s="40">
        <v>9890000</v>
      </c>
      <c r="L34" s="41">
        <f t="shared" si="1"/>
        <v>166438000</v>
      </c>
      <c r="M34" s="3"/>
    </row>
    <row r="35" spans="2:13" ht="18" customHeight="1">
      <c r="B35" s="10"/>
      <c r="C35" s="11" t="s">
        <v>48</v>
      </c>
      <c r="D35" s="38"/>
      <c r="E35" s="39">
        <v>357823</v>
      </c>
      <c r="F35" s="39">
        <v>2093038</v>
      </c>
      <c r="G35" s="39">
        <v>25031000</v>
      </c>
      <c r="H35" s="39">
        <v>0</v>
      </c>
      <c r="I35" s="39">
        <v>74922000</v>
      </c>
      <c r="J35" s="40">
        <v>0</v>
      </c>
      <c r="K35" s="40">
        <v>5836000</v>
      </c>
      <c r="L35" s="41">
        <f t="shared" si="1"/>
        <v>105789000</v>
      </c>
      <c r="M35" s="3"/>
    </row>
    <row r="36" spans="2:13" ht="18" customHeight="1">
      <c r="B36" s="10"/>
      <c r="C36" s="11" t="s">
        <v>49</v>
      </c>
      <c r="D36" s="38"/>
      <c r="E36" s="39">
        <v>626412</v>
      </c>
      <c r="F36" s="39">
        <v>3139663</v>
      </c>
      <c r="G36" s="39">
        <v>40577000</v>
      </c>
      <c r="H36" s="39">
        <v>0</v>
      </c>
      <c r="I36" s="39">
        <v>121459000</v>
      </c>
      <c r="J36" s="40">
        <v>0</v>
      </c>
      <c r="K36" s="40">
        <v>20254000</v>
      </c>
      <c r="L36" s="41">
        <f t="shared" si="1"/>
        <v>182290000</v>
      </c>
      <c r="M36" s="3"/>
    </row>
    <row r="37" spans="2:13" ht="18" customHeight="1">
      <c r="B37" s="16"/>
      <c r="C37" s="42" t="s">
        <v>50</v>
      </c>
      <c r="D37" s="43"/>
      <c r="E37" s="44">
        <v>1114930</v>
      </c>
      <c r="F37" s="44">
        <v>5140917</v>
      </c>
      <c r="G37" s="44">
        <v>69571000</v>
      </c>
      <c r="H37" s="44">
        <v>0</v>
      </c>
      <c r="I37" s="39">
        <v>208240000</v>
      </c>
      <c r="J37" s="45">
        <v>0</v>
      </c>
      <c r="K37" s="45">
        <v>21692000</v>
      </c>
      <c r="L37" s="46">
        <f t="shared" si="1"/>
        <v>299503000</v>
      </c>
      <c r="M37" s="3"/>
    </row>
    <row r="38" spans="2:13" ht="18" customHeight="1">
      <c r="B38" s="21"/>
      <c r="C38" s="34" t="s">
        <v>51</v>
      </c>
      <c r="D38" s="35"/>
      <c r="E38" s="47">
        <v>286290</v>
      </c>
      <c r="F38" s="47">
        <v>1561349</v>
      </c>
      <c r="G38" s="47">
        <v>19335000</v>
      </c>
      <c r="H38" s="47">
        <v>0</v>
      </c>
      <c r="I38" s="47">
        <v>57877000</v>
      </c>
      <c r="J38" s="36">
        <v>0</v>
      </c>
      <c r="K38" s="36">
        <v>4198000</v>
      </c>
      <c r="L38" s="37">
        <f t="shared" si="1"/>
        <v>81410000</v>
      </c>
      <c r="M38" s="3"/>
    </row>
    <row r="39" spans="2:13" ht="18" customHeight="1">
      <c r="B39" s="10"/>
      <c r="C39" s="11" t="s">
        <v>52</v>
      </c>
      <c r="D39" s="38"/>
      <c r="E39" s="39">
        <v>149172</v>
      </c>
      <c r="F39" s="39">
        <v>875914</v>
      </c>
      <c r="G39" s="39">
        <v>10454000</v>
      </c>
      <c r="H39" s="39">
        <v>0</v>
      </c>
      <c r="I39" s="39">
        <v>31294000</v>
      </c>
      <c r="J39" s="40">
        <v>0</v>
      </c>
      <c r="K39" s="40">
        <v>12634000</v>
      </c>
      <c r="L39" s="41">
        <f t="shared" si="1"/>
        <v>54382000</v>
      </c>
      <c r="M39" s="3"/>
    </row>
    <row r="40" spans="2:13" ht="18" customHeight="1">
      <c r="B40" s="10"/>
      <c r="C40" s="11" t="s">
        <v>53</v>
      </c>
      <c r="D40" s="38"/>
      <c r="E40" s="39">
        <v>45392</v>
      </c>
      <c r="F40" s="39">
        <v>177788</v>
      </c>
      <c r="G40" s="39">
        <v>2640000</v>
      </c>
      <c r="H40" s="39">
        <v>0</v>
      </c>
      <c r="I40" s="39">
        <v>7901000</v>
      </c>
      <c r="J40" s="40">
        <v>0</v>
      </c>
      <c r="K40" s="40">
        <v>33740000</v>
      </c>
      <c r="L40" s="41">
        <f t="shared" si="1"/>
        <v>44281000</v>
      </c>
      <c r="M40" s="3"/>
    </row>
    <row r="41" spans="2:13" ht="18" customHeight="1">
      <c r="B41" s="16"/>
      <c r="C41" s="42" t="s">
        <v>54</v>
      </c>
      <c r="D41" s="43"/>
      <c r="E41" s="44">
        <v>127147</v>
      </c>
      <c r="F41" s="44">
        <v>471338</v>
      </c>
      <c r="G41" s="44">
        <v>7232000</v>
      </c>
      <c r="H41" s="44">
        <v>0</v>
      </c>
      <c r="I41" s="44">
        <v>21647000</v>
      </c>
      <c r="J41" s="45">
        <v>0</v>
      </c>
      <c r="K41" s="45">
        <v>37970000</v>
      </c>
      <c r="L41" s="46">
        <f t="shared" si="1"/>
        <v>66849000</v>
      </c>
      <c r="M41" s="3"/>
    </row>
    <row r="42" spans="2:13" ht="18" customHeight="1">
      <c r="B42" s="10"/>
      <c r="C42" s="11" t="s">
        <v>55</v>
      </c>
      <c r="D42" s="38"/>
      <c r="E42" s="47">
        <v>238137</v>
      </c>
      <c r="F42" s="47">
        <v>1034002</v>
      </c>
      <c r="G42" s="47">
        <v>14467000</v>
      </c>
      <c r="H42" s="47">
        <v>0</v>
      </c>
      <c r="I42" s="47">
        <v>43307000</v>
      </c>
      <c r="J42" s="36">
        <v>248000</v>
      </c>
      <c r="K42" s="36">
        <v>2396000</v>
      </c>
      <c r="L42" s="37">
        <f t="shared" si="1"/>
        <v>60418000</v>
      </c>
      <c r="M42" s="3"/>
    </row>
    <row r="43" spans="2:13" ht="18" customHeight="1">
      <c r="B43" s="10"/>
      <c r="C43" s="11" t="s">
        <v>56</v>
      </c>
      <c r="D43" s="38"/>
      <c r="E43" s="39">
        <v>10028</v>
      </c>
      <c r="F43" s="39">
        <v>31913</v>
      </c>
      <c r="G43" s="39">
        <v>537000</v>
      </c>
      <c r="H43" s="39">
        <v>0</v>
      </c>
      <c r="I43" s="39">
        <v>1609000</v>
      </c>
      <c r="J43" s="40">
        <v>0</v>
      </c>
      <c r="K43" s="40">
        <v>744000</v>
      </c>
      <c r="L43" s="41">
        <f t="shared" si="1"/>
        <v>2890000</v>
      </c>
      <c r="M43" s="3"/>
    </row>
    <row r="44" spans="2:13" ht="18" customHeight="1">
      <c r="B44" s="10"/>
      <c r="C44" s="11" t="s">
        <v>57</v>
      </c>
      <c r="D44" s="38"/>
      <c r="E44" s="39">
        <v>64520</v>
      </c>
      <c r="F44" s="39">
        <v>350480</v>
      </c>
      <c r="G44" s="39">
        <v>4348000</v>
      </c>
      <c r="H44" s="39">
        <v>0</v>
      </c>
      <c r="I44" s="39">
        <v>13017000</v>
      </c>
      <c r="J44" s="40">
        <v>186000</v>
      </c>
      <c r="K44" s="40">
        <v>1296000</v>
      </c>
      <c r="L44" s="41">
        <f t="shared" si="1"/>
        <v>18847000</v>
      </c>
      <c r="M44" s="3"/>
    </row>
    <row r="45" spans="2:13" ht="18" customHeight="1">
      <c r="B45" s="10"/>
      <c r="C45" s="11" t="s">
        <v>58</v>
      </c>
      <c r="D45" s="38"/>
      <c r="E45" s="39">
        <v>34044</v>
      </c>
      <c r="F45" s="39">
        <v>160514</v>
      </c>
      <c r="G45" s="39">
        <v>2145000</v>
      </c>
      <c r="H45" s="39">
        <v>0</v>
      </c>
      <c r="I45" s="39">
        <v>6421000</v>
      </c>
      <c r="J45" s="40">
        <v>104000</v>
      </c>
      <c r="K45" s="40">
        <v>288000</v>
      </c>
      <c r="L45" s="41">
        <f t="shared" si="1"/>
        <v>8958000</v>
      </c>
      <c r="M45" s="3"/>
    </row>
    <row r="46" spans="2:13" ht="18" customHeight="1">
      <c r="B46" s="10"/>
      <c r="C46" s="11" t="s">
        <v>59</v>
      </c>
      <c r="D46" s="38"/>
      <c r="E46" s="39">
        <v>78846</v>
      </c>
      <c r="F46" s="39">
        <v>322668</v>
      </c>
      <c r="G46" s="39">
        <v>4669000</v>
      </c>
      <c r="H46" s="39">
        <v>0</v>
      </c>
      <c r="I46" s="39">
        <v>13978000</v>
      </c>
      <c r="J46" s="40">
        <v>169000</v>
      </c>
      <c r="K46" s="40">
        <v>3536000</v>
      </c>
      <c r="L46" s="41">
        <f t="shared" si="1"/>
        <v>22352000</v>
      </c>
      <c r="M46" s="3"/>
    </row>
    <row r="47" spans="2:13" ht="18" customHeight="1">
      <c r="B47" s="10"/>
      <c r="C47" s="11" t="s">
        <v>60</v>
      </c>
      <c r="D47" s="38"/>
      <c r="E47" s="39">
        <v>6562</v>
      </c>
      <c r="F47" s="39">
        <v>22405</v>
      </c>
      <c r="G47" s="39">
        <v>360000</v>
      </c>
      <c r="H47" s="39">
        <v>0</v>
      </c>
      <c r="I47" s="39">
        <v>1081000</v>
      </c>
      <c r="J47" s="40">
        <v>0</v>
      </c>
      <c r="K47" s="40">
        <v>494000</v>
      </c>
      <c r="L47" s="41">
        <f t="shared" si="1"/>
        <v>1935000</v>
      </c>
      <c r="M47" s="3"/>
    </row>
    <row r="48" spans="2:13" ht="18" customHeight="1">
      <c r="B48" s="10"/>
      <c r="C48" s="11" t="s">
        <v>61</v>
      </c>
      <c r="D48" s="38"/>
      <c r="E48" s="39">
        <v>248620</v>
      </c>
      <c r="F48" s="39">
        <v>1060363</v>
      </c>
      <c r="G48" s="39">
        <v>14988000</v>
      </c>
      <c r="H48" s="39">
        <v>0</v>
      </c>
      <c r="I48" s="39">
        <v>44864000</v>
      </c>
      <c r="J48" s="40">
        <v>9400000</v>
      </c>
      <c r="K48" s="40">
        <v>2464000</v>
      </c>
      <c r="L48" s="41">
        <f t="shared" si="1"/>
        <v>71716000</v>
      </c>
      <c r="M48" s="3"/>
    </row>
    <row r="49" spans="2:13" ht="18" customHeight="1">
      <c r="B49" s="10"/>
      <c r="C49" s="11" t="s">
        <v>62</v>
      </c>
      <c r="D49" s="38"/>
      <c r="E49" s="39">
        <v>16632</v>
      </c>
      <c r="F49" s="39">
        <v>60271</v>
      </c>
      <c r="G49" s="39">
        <v>937000</v>
      </c>
      <c r="H49" s="39">
        <v>0</v>
      </c>
      <c r="I49" s="39">
        <v>2805000</v>
      </c>
      <c r="J49" s="40">
        <v>0</v>
      </c>
      <c r="K49" s="40">
        <v>124000</v>
      </c>
      <c r="L49" s="41">
        <f t="shared" si="1"/>
        <v>3866000</v>
      </c>
      <c r="M49" s="3"/>
    </row>
    <row r="50" spans="2:13" ht="18" customHeight="1" thickBot="1">
      <c r="B50" s="48"/>
      <c r="C50" s="49" t="s">
        <v>63</v>
      </c>
      <c r="D50" s="50"/>
      <c r="E50" s="51">
        <v>22715</v>
      </c>
      <c r="F50" s="51">
        <v>149742</v>
      </c>
      <c r="G50" s="51">
        <v>1693000</v>
      </c>
      <c r="H50" s="51">
        <v>0</v>
      </c>
      <c r="I50" s="51">
        <v>5072000</v>
      </c>
      <c r="J50" s="52">
        <v>0</v>
      </c>
      <c r="K50" s="52">
        <v>1896000</v>
      </c>
      <c r="L50" s="53">
        <f t="shared" si="1"/>
        <v>8661000</v>
      </c>
      <c r="M50" s="3"/>
    </row>
    <row r="51" spans="2:13" ht="16.5" customHeight="1"/>
  </sheetData>
  <sheetProtection selectLockedCells="1"/>
  <mergeCells count="3">
    <mergeCell ref="E4:F4"/>
    <mergeCell ref="E5:E6"/>
    <mergeCell ref="F5:F6"/>
  </mergeCells>
  <phoneticPr fontId="3"/>
  <pageMargins left="0.47244094488188981" right="0.39370078740157483" top="0.82677165354330717" bottom="0.6692913385826772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(4)ｽ</vt:lpstr>
      <vt:lpstr>'(4)ｽ'!Print_Area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2024-06-21T00:09:25Z</dcterms:created>
  <dcterms:modified xsi:type="dcterms:W3CDTF">2024-06-21T05:16:05Z</dcterms:modified>
</cp:coreProperties>
</file>