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gyousei-s\1_共通\11_印刷物（冊子発行）\03_区市町村年報\R5年度(2023)【R6作成】\08_区政課へ\00_作業\"/>
    </mc:Choice>
  </mc:AlternateContent>
  <bookViews>
    <workbookView xWindow="0" yWindow="0" windowWidth="23040" windowHeight="9240" activeTab="1"/>
  </bookViews>
  <sheets>
    <sheet name="○(5)ｵa" sheetId="1" r:id="rId1"/>
    <sheet name="○(5)ｵb" sheetId="2" r:id="rId2"/>
  </sheets>
  <definedNames>
    <definedName name="_２①_下水道">#REF!</definedName>
    <definedName name="itiran">#REF!</definedName>
    <definedName name="_xlnm.Print_Area" localSheetId="0">'○(5)ｵa'!$B$3:$AF$79</definedName>
    <definedName name="_xlnm.Print_Area" localSheetId="1">'○(5)ｵb'!$A$1:$R$51</definedName>
    <definedName name="_xlnm.Print_Area">#REF!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'○(5)ｵa'!$B$3:$AF$79</definedName>
    <definedName name="Z_0B6141FA_2B47_4C7C_8EFC_5DC2FB9D0975_.wvu.PrintArea" localSheetId="1" hidden="1">'○(5)ｵb'!$B$1:$R$52</definedName>
    <definedName name="Z_4D234F52_6052_44E7_8723_FA87F43FBFCB_.wvu.PrintArea" localSheetId="0" hidden="1">'○(5)ｵa'!$B$3:$AF$79</definedName>
    <definedName name="Z_4D234F52_6052_44E7_8723_FA87F43FBFCB_.wvu.PrintArea" localSheetId="1" hidden="1">'○(5)ｵb'!$B$1:$R$52</definedName>
    <definedName name="選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1" i="2" l="1"/>
  <c r="Y50" i="2"/>
  <c r="O50" i="2"/>
  <c r="Y49" i="2"/>
  <c r="O49" i="2"/>
  <c r="Y48" i="2"/>
  <c r="O48" i="2"/>
  <c r="Y47" i="2"/>
  <c r="O47" i="2"/>
  <c r="Y46" i="2"/>
  <c r="O46" i="2"/>
  <c r="Y45" i="2"/>
  <c r="O45" i="2"/>
  <c r="Y44" i="2"/>
  <c r="O44" i="2"/>
  <c r="Y43" i="2"/>
  <c r="O43" i="2"/>
  <c r="Y42" i="2"/>
  <c r="O42" i="2"/>
  <c r="Y41" i="2"/>
  <c r="O41" i="2"/>
  <c r="Y40" i="2"/>
  <c r="O40" i="2"/>
  <c r="Y39" i="2"/>
  <c r="O39" i="2"/>
  <c r="Y38" i="2"/>
  <c r="O38" i="2"/>
  <c r="Y37" i="2"/>
  <c r="O37" i="2"/>
  <c r="Y36" i="2"/>
  <c r="O36" i="2"/>
  <c r="Y35" i="2"/>
  <c r="O35" i="2"/>
  <c r="Y34" i="2"/>
  <c r="O34" i="2"/>
  <c r="Y33" i="2"/>
  <c r="O33" i="2"/>
  <c r="Y32" i="2"/>
  <c r="O32" i="2"/>
  <c r="Y31" i="2"/>
  <c r="O31" i="2"/>
  <c r="Y30" i="2"/>
  <c r="O30" i="2"/>
  <c r="Y29" i="2"/>
  <c r="O29" i="2"/>
  <c r="Y28" i="2"/>
  <c r="O28" i="2"/>
  <c r="Y27" i="2"/>
  <c r="O27" i="2"/>
  <c r="Y26" i="2"/>
  <c r="O26" i="2"/>
  <c r="Y25" i="2"/>
  <c r="O25" i="2"/>
  <c r="Y24" i="2"/>
  <c r="O24" i="2"/>
  <c r="Y23" i="2"/>
  <c r="O23" i="2"/>
  <c r="Y22" i="2"/>
  <c r="O22" i="2"/>
  <c r="Y21" i="2"/>
  <c r="O21" i="2"/>
  <c r="Y20" i="2"/>
  <c r="O20" i="2"/>
  <c r="Y19" i="2"/>
  <c r="O19" i="2"/>
  <c r="Y18" i="2"/>
  <c r="O18" i="2"/>
  <c r="Y17" i="2"/>
  <c r="O17" i="2"/>
  <c r="Y16" i="2"/>
  <c r="O16" i="2"/>
  <c r="Y15" i="2"/>
  <c r="O15" i="2"/>
  <c r="Y14" i="2"/>
  <c r="O14" i="2"/>
  <c r="Y13" i="2"/>
  <c r="O13" i="2"/>
  <c r="Y12" i="2"/>
  <c r="O12" i="2"/>
  <c r="Y11" i="2"/>
  <c r="O11" i="2"/>
  <c r="Y10" i="2"/>
  <c r="O10" i="2"/>
  <c r="Y9" i="2"/>
  <c r="O9" i="2"/>
  <c r="P8" i="2"/>
  <c r="O8" i="2"/>
  <c r="N8" i="2"/>
  <c r="M8" i="2"/>
  <c r="L8" i="2"/>
  <c r="K8" i="2"/>
  <c r="J8" i="2"/>
  <c r="I8" i="2"/>
  <c r="H8" i="2"/>
  <c r="G8" i="2"/>
  <c r="F8" i="2"/>
  <c r="E8" i="2"/>
  <c r="D8" i="2"/>
  <c r="C8" i="2"/>
  <c r="P7" i="2"/>
  <c r="O7" i="2"/>
  <c r="N7" i="2"/>
  <c r="M7" i="2"/>
  <c r="L7" i="2"/>
  <c r="K7" i="2"/>
  <c r="J7" i="2"/>
  <c r="I7" i="2"/>
  <c r="H7" i="2"/>
  <c r="G7" i="2"/>
  <c r="F7" i="2"/>
  <c r="E7" i="2"/>
  <c r="D7" i="2"/>
  <c r="C7" i="2"/>
  <c r="P6" i="2"/>
  <c r="O6" i="2"/>
  <c r="N6" i="2"/>
  <c r="M6" i="2"/>
  <c r="L6" i="2"/>
  <c r="K6" i="2"/>
  <c r="J6" i="2"/>
  <c r="I6" i="2"/>
  <c r="H6" i="2"/>
  <c r="G6" i="2"/>
  <c r="F6" i="2"/>
  <c r="E6" i="2"/>
  <c r="D6" i="2"/>
  <c r="C6" i="2"/>
  <c r="P5" i="2"/>
  <c r="O5" i="2"/>
  <c r="N5" i="2"/>
  <c r="M5" i="2"/>
  <c r="L5" i="2"/>
  <c r="K5" i="2"/>
  <c r="J5" i="2"/>
  <c r="I5" i="2"/>
  <c r="H5" i="2"/>
  <c r="G5" i="2"/>
  <c r="F5" i="2"/>
  <c r="E5" i="2"/>
  <c r="D5" i="2"/>
  <c r="C5" i="2"/>
  <c r="AI76" i="1"/>
  <c r="AE76" i="1"/>
  <c r="AI75" i="1"/>
  <c r="AE75" i="1"/>
  <c r="AI74" i="1"/>
  <c r="AE74" i="1"/>
  <c r="AI73" i="1"/>
  <c r="AE73" i="1"/>
  <c r="AI72" i="1"/>
  <c r="AE72" i="1"/>
  <c r="AI71" i="1"/>
  <c r="AE71" i="1"/>
  <c r="AI70" i="1"/>
  <c r="AE70" i="1"/>
  <c r="AI69" i="1"/>
  <c r="AE69" i="1"/>
  <c r="AI68" i="1"/>
  <c r="AE68" i="1"/>
  <c r="AI67" i="1"/>
  <c r="AE67" i="1"/>
  <c r="AI66" i="1"/>
  <c r="AE66" i="1"/>
  <c r="AI65" i="1"/>
  <c r="AE65" i="1"/>
  <c r="AI64" i="1"/>
  <c r="AE64" i="1"/>
  <c r="AI63" i="1"/>
  <c r="AE63" i="1"/>
  <c r="AI62" i="1"/>
  <c r="AE62" i="1"/>
  <c r="AI61" i="1"/>
  <c r="AE61" i="1"/>
  <c r="AI60" i="1"/>
  <c r="AE60" i="1"/>
  <c r="AI59" i="1"/>
  <c r="AE59" i="1"/>
  <c r="AI58" i="1"/>
  <c r="AE58" i="1"/>
  <c r="AI57" i="1"/>
  <c r="AE57" i="1"/>
  <c r="AI56" i="1"/>
  <c r="AE56" i="1"/>
  <c r="AI55" i="1"/>
  <c r="AE55" i="1"/>
  <c r="AI54" i="1"/>
  <c r="AE54" i="1"/>
  <c r="AI53" i="1"/>
  <c r="AE53" i="1"/>
  <c r="AI52" i="1"/>
  <c r="AE52" i="1"/>
  <c r="AI51" i="1"/>
  <c r="AE51" i="1"/>
  <c r="AI50" i="1"/>
  <c r="AE50" i="1"/>
  <c r="AI49" i="1"/>
  <c r="AE49" i="1"/>
  <c r="AI48" i="1"/>
  <c r="AE48" i="1"/>
  <c r="AI47" i="1"/>
  <c r="AE47" i="1"/>
  <c r="AI46" i="1"/>
  <c r="AE46" i="1"/>
  <c r="AI45" i="1"/>
  <c r="AE45" i="1"/>
  <c r="AI44" i="1"/>
  <c r="AE44" i="1"/>
  <c r="AI43" i="1"/>
  <c r="AE43" i="1"/>
  <c r="AI42" i="1"/>
  <c r="AE42" i="1"/>
  <c r="AI41" i="1"/>
  <c r="AE41" i="1"/>
  <c r="AI40" i="1"/>
  <c r="AE40" i="1"/>
  <c r="AI39" i="1"/>
  <c r="AE39" i="1"/>
  <c r="AI38" i="1"/>
  <c r="AE38" i="1"/>
  <c r="AI37" i="1"/>
  <c r="AE37" i="1"/>
  <c r="AI36" i="1"/>
  <c r="AE36" i="1"/>
  <c r="AI35" i="1"/>
  <c r="AE35" i="1"/>
  <c r="AI34" i="1"/>
  <c r="AE34" i="1"/>
  <c r="AI33" i="1"/>
  <c r="AE33" i="1"/>
  <c r="AI32" i="1"/>
  <c r="AE32" i="1"/>
  <c r="AI31" i="1"/>
  <c r="AE31" i="1"/>
  <c r="AI30" i="1"/>
  <c r="AE30" i="1"/>
  <c r="AI29" i="1"/>
  <c r="AE29" i="1"/>
  <c r="AI28" i="1"/>
  <c r="AE28" i="1"/>
  <c r="AI27" i="1"/>
  <c r="AE27" i="1"/>
  <c r="AI26" i="1"/>
  <c r="AE26" i="1"/>
  <c r="AI25" i="1"/>
  <c r="AE25" i="1"/>
  <c r="AI24" i="1"/>
  <c r="AE24" i="1"/>
  <c r="AI23" i="1"/>
  <c r="AE23" i="1"/>
  <c r="AI22" i="1"/>
  <c r="AE22" i="1"/>
  <c r="AI21" i="1"/>
  <c r="AE21" i="1"/>
  <c r="AI20" i="1"/>
  <c r="AE20" i="1"/>
  <c r="AI19" i="1"/>
  <c r="AE19" i="1"/>
  <c r="AI18" i="1"/>
  <c r="AE18" i="1"/>
  <c r="AI17" i="1"/>
  <c r="AE17" i="1"/>
  <c r="AI16" i="1"/>
  <c r="AE16" i="1"/>
  <c r="AI15" i="1"/>
  <c r="AE15" i="1"/>
  <c r="AI14" i="1"/>
  <c r="AE14" i="1"/>
  <c r="AI13" i="1"/>
  <c r="AE13" i="1"/>
  <c r="AH12" i="1"/>
  <c r="AE12" i="1"/>
  <c r="AI12" i="1" s="1"/>
  <c r="AD12" i="1"/>
  <c r="AC12" i="1"/>
  <c r="AB12" i="1"/>
  <c r="AA12" i="1"/>
  <c r="Z12" i="1"/>
  <c r="Y12" i="1"/>
  <c r="X12" i="1"/>
  <c r="W12" i="1"/>
  <c r="V12" i="1"/>
  <c r="U12" i="1"/>
  <c r="T12" i="1"/>
  <c r="S12" i="1"/>
  <c r="R12" i="1"/>
  <c r="Q12" i="1"/>
  <c r="P12" i="1"/>
  <c r="O12" i="1"/>
  <c r="N12" i="1"/>
  <c r="M12" i="1"/>
  <c r="L12" i="1"/>
  <c r="K12" i="1"/>
  <c r="J12" i="1"/>
  <c r="I12" i="1"/>
  <c r="H12" i="1"/>
  <c r="G12" i="1"/>
  <c r="F12" i="1"/>
  <c r="E12" i="1"/>
  <c r="D12" i="1"/>
  <c r="AH11" i="1"/>
  <c r="AE11" i="1"/>
  <c r="AI11" i="1" s="1"/>
  <c r="AD11" i="1"/>
  <c r="AC11" i="1"/>
  <c r="AB11" i="1"/>
  <c r="AA11" i="1"/>
  <c r="Z11" i="1"/>
  <c r="Y11" i="1"/>
  <c r="X11" i="1"/>
  <c r="W11" i="1"/>
  <c r="V11" i="1"/>
  <c r="U11" i="1"/>
  <c r="T11" i="1"/>
  <c r="S11" i="1"/>
  <c r="R11" i="1"/>
  <c r="Q11" i="1"/>
  <c r="P11" i="1"/>
  <c r="O11" i="1"/>
  <c r="N11" i="1"/>
  <c r="M11" i="1"/>
  <c r="L11" i="1"/>
  <c r="K11" i="1"/>
  <c r="J11" i="1"/>
  <c r="I11" i="1"/>
  <c r="H11" i="1"/>
  <c r="G11" i="1"/>
  <c r="F11" i="1"/>
  <c r="E11" i="1"/>
  <c r="D11" i="1"/>
  <c r="AH10" i="1"/>
  <c r="AE10" i="1"/>
  <c r="AI10" i="1" s="1"/>
  <c r="AD10" i="1"/>
  <c r="AC10" i="1"/>
  <c r="AB10" i="1"/>
  <c r="AA10" i="1"/>
  <c r="Z10" i="1"/>
  <c r="Y10" i="1"/>
  <c r="X10" i="1"/>
  <c r="W10" i="1"/>
  <c r="V10" i="1"/>
  <c r="U10" i="1"/>
  <c r="T10" i="1"/>
  <c r="S10" i="1"/>
  <c r="R10" i="1"/>
  <c r="Q10" i="1"/>
  <c r="P10" i="1"/>
  <c r="O10" i="1"/>
  <c r="N10" i="1"/>
  <c r="M10" i="1"/>
  <c r="L10" i="1"/>
  <c r="K10" i="1"/>
  <c r="J10" i="1"/>
  <c r="I10" i="1"/>
  <c r="H10" i="1"/>
  <c r="G10" i="1"/>
  <c r="F10" i="1"/>
  <c r="E10" i="1"/>
  <c r="D10" i="1"/>
  <c r="AH9" i="1"/>
  <c r="AE9" i="1"/>
  <c r="AI9" i="1" s="1"/>
  <c r="AD9" i="1"/>
  <c r="AC9" i="1"/>
  <c r="AB9" i="1"/>
  <c r="AA9" i="1"/>
  <c r="Z9" i="1"/>
  <c r="Y9" i="1"/>
  <c r="X9" i="1"/>
  <c r="W9" i="1"/>
  <c r="V9" i="1"/>
  <c r="U9" i="1"/>
  <c r="T9" i="1"/>
  <c r="S9" i="1"/>
  <c r="R9" i="1"/>
  <c r="Q9" i="1"/>
  <c r="P9" i="1"/>
  <c r="O9" i="1"/>
  <c r="N9" i="1"/>
  <c r="M9" i="1"/>
  <c r="L9" i="1"/>
  <c r="K9" i="1"/>
  <c r="J9" i="1"/>
  <c r="I9" i="1"/>
  <c r="H9" i="1"/>
  <c r="G9" i="1"/>
  <c r="F9" i="1"/>
  <c r="E9" i="1"/>
  <c r="D9" i="1"/>
</calcChain>
</file>

<file path=xl/comments1.xml><?xml version="1.0" encoding="utf-8"?>
<comments xmlns="http://schemas.openxmlformats.org/spreadsheetml/2006/main">
  <authors>
    <author>作成者</author>
    <author>東京都</author>
  </authors>
  <commentList>
    <comment ref="F3" authorId="0" shapeId="0">
      <text>
        <r>
          <rPr>
            <b/>
            <sz val="14"/>
            <color indexed="81"/>
            <rFont val="ＭＳ Ｐゴシック"/>
            <family val="3"/>
            <charset val="128"/>
          </rPr>
          <t>本表は、決算統計データからコピペした。（財政係より入手）</t>
        </r>
      </text>
    </comment>
    <comment ref="C4" authorId="0" shapeId="0">
      <text>
        <r>
          <rPr>
            <b/>
            <sz val="16"/>
            <color indexed="81"/>
            <rFont val="ＭＳ Ｐゴシック"/>
            <family val="3"/>
            <charset val="128"/>
          </rPr>
          <t xml:space="preserve">決算本３３表「地方債現在高状況（団体別）（３）目的別その１からその５」をコピペ東京都:
</t>
        </r>
      </text>
    </comment>
    <comment ref="R4" authorId="1" shapeId="0">
      <text>
        <r>
          <rPr>
            <b/>
            <sz val="9"/>
            <color indexed="81"/>
            <rFont val="MS P ゴシック"/>
            <family val="3"/>
            <charset val="128"/>
          </rPr>
          <t>一組の現在高について、どうやっても完成した決算統計から見つけることができなかったため、串刺しした一組の集計表の決算額より数字を引用。
財政係にありかを教えてもらった。</t>
        </r>
      </text>
    </comment>
  </commentList>
</comments>
</file>

<file path=xl/comments2.xml><?xml version="1.0" encoding="utf-8"?>
<comments xmlns="http://schemas.openxmlformats.org/spreadsheetml/2006/main">
  <authors>
    <author>作成者</author>
  </authors>
  <commentList>
    <comment ref="C1" authorId="0" shapeId="0">
      <text>
        <r>
          <rPr>
            <b/>
            <sz val="8"/>
            <color indexed="81"/>
            <rFont val="ＭＳ Ｐゴシック"/>
            <family val="3"/>
            <charset val="128"/>
          </rPr>
          <t xml:space="preserve">10月財政事情ヒア
団体への指摘事項（地方債ライン）フォルダ⇒団体別指摘事項ファイル　
⇒○（年度）決算　公営企業シートを　財政事情ヒアシートにコピペ（公営企業決算２４表）東京都:
</t>
        </r>
      </text>
    </comment>
  </commentList>
</comments>
</file>

<file path=xl/sharedStrings.xml><?xml version="1.0" encoding="utf-8"?>
<sst xmlns="http://schemas.openxmlformats.org/spreadsheetml/2006/main" count="423" uniqueCount="330">
  <si>
    <t>チェック（差額）</t>
    <rPh sb="5" eb="7">
      <t>サガク</t>
    </rPh>
    <phoneticPr fontId="6"/>
  </si>
  <si>
    <t>オ　　令和４年度　市町村債事業別現在高調</t>
    <rPh sb="6" eb="8">
      <t>ネンド</t>
    </rPh>
    <rPh sb="9" eb="12">
      <t>シチョウソン</t>
    </rPh>
    <rPh sb="12" eb="13">
      <t>サイ</t>
    </rPh>
    <rPh sb="13" eb="16">
      <t>ジギョウベツ</t>
    </rPh>
    <rPh sb="16" eb="19">
      <t>ゲンザイダカ</t>
    </rPh>
    <rPh sb="19" eb="20">
      <t>シラ</t>
    </rPh>
    <phoneticPr fontId="6"/>
  </si>
  <si>
    <t>ａ　普通会計分</t>
    <phoneticPr fontId="6"/>
  </si>
  <si>
    <t>（単位：千円）</t>
    <rPh sb="1" eb="3">
      <t>タンイ</t>
    </rPh>
    <rPh sb="4" eb="6">
      <t>センエン</t>
    </rPh>
    <phoneticPr fontId="6"/>
  </si>
  <si>
    <t>事業</t>
    <rPh sb="0" eb="2">
      <t>ジギョウ</t>
    </rPh>
    <phoneticPr fontId="6"/>
  </si>
  <si>
    <t>公共事業</t>
    <rPh sb="0" eb="2">
      <t>コウキョウ</t>
    </rPh>
    <rPh sb="2" eb="4">
      <t>ジギョウ</t>
    </rPh>
    <phoneticPr fontId="6"/>
  </si>
  <si>
    <t>防災・減災</t>
    <rPh sb="0" eb="2">
      <t>ボウサイ</t>
    </rPh>
    <rPh sb="3" eb="5">
      <t>ゲンサイ</t>
    </rPh>
    <phoneticPr fontId="10"/>
  </si>
  <si>
    <t>公営住宅</t>
    <rPh sb="0" eb="2">
      <t>コウエイ</t>
    </rPh>
    <rPh sb="2" eb="4">
      <t>ジュウタク</t>
    </rPh>
    <phoneticPr fontId="6"/>
  </si>
  <si>
    <t>災害復</t>
    <rPh sb="0" eb="2">
      <t>サイガイ</t>
    </rPh>
    <rPh sb="2" eb="3">
      <t>フッキュウ</t>
    </rPh>
    <phoneticPr fontId="6"/>
  </si>
  <si>
    <t>（旧）緊急防災</t>
    <rPh sb="1" eb="2">
      <t>キュウ</t>
    </rPh>
    <rPh sb="3" eb="5">
      <t>キンキュウ</t>
    </rPh>
    <rPh sb="5" eb="7">
      <t>ボウサイ</t>
    </rPh>
    <phoneticPr fontId="6"/>
  </si>
  <si>
    <t>全国</t>
    <rPh sb="0" eb="2">
      <t>ゼンコク</t>
    </rPh>
    <phoneticPr fontId="6"/>
  </si>
  <si>
    <t>教育・福祉</t>
    <rPh sb="0" eb="2">
      <t>キョウイク</t>
    </rPh>
    <rPh sb="3" eb="5">
      <t>フクシ</t>
    </rPh>
    <phoneticPr fontId="6"/>
  </si>
  <si>
    <t>一般</t>
    <rPh sb="0" eb="2">
      <t>イッパン</t>
    </rPh>
    <phoneticPr fontId="6"/>
  </si>
  <si>
    <t>辺地</t>
    <rPh sb="0" eb="2">
      <t>ヘンチ</t>
    </rPh>
    <phoneticPr fontId="6"/>
  </si>
  <si>
    <t>過疎対</t>
    <rPh sb="0" eb="2">
      <t>カソ</t>
    </rPh>
    <rPh sb="2" eb="3">
      <t>ツイ</t>
    </rPh>
    <phoneticPr fontId="6"/>
  </si>
  <si>
    <t>公共用地</t>
    <rPh sb="0" eb="2">
      <t>コウキョウ</t>
    </rPh>
    <rPh sb="2" eb="4">
      <t>ヨウチ</t>
    </rPh>
    <phoneticPr fontId="6"/>
  </si>
  <si>
    <t>厚生福祉</t>
    <rPh sb="0" eb="2">
      <t>コウセイ</t>
    </rPh>
    <rPh sb="2" eb="4">
      <t>フクシ</t>
    </rPh>
    <phoneticPr fontId="6"/>
  </si>
  <si>
    <t>退職手当債</t>
    <rPh sb="0" eb="2">
      <t>タイショク</t>
    </rPh>
    <rPh sb="2" eb="4">
      <t>テアテ</t>
    </rPh>
    <rPh sb="4" eb="5">
      <t>サイ</t>
    </rPh>
    <phoneticPr fontId="6"/>
  </si>
  <si>
    <t>国予算政府</t>
    <rPh sb="0" eb="1">
      <t>クニ</t>
    </rPh>
    <rPh sb="1" eb="3">
      <t>ヨサン</t>
    </rPh>
    <rPh sb="3" eb="5">
      <t>セイフ</t>
    </rPh>
    <phoneticPr fontId="6"/>
  </si>
  <si>
    <t>財源</t>
    <rPh sb="0" eb="2">
      <t>ザイゲン</t>
    </rPh>
    <phoneticPr fontId="6"/>
  </si>
  <si>
    <t>減収補填債</t>
    <rPh sb="2" eb="4">
      <t>ホテン</t>
    </rPh>
    <phoneticPr fontId="6"/>
  </si>
  <si>
    <t>臨時財政</t>
    <rPh sb="0" eb="2">
      <t>リンジ</t>
    </rPh>
    <rPh sb="2" eb="4">
      <t>ザイセイ</t>
    </rPh>
    <phoneticPr fontId="6"/>
  </si>
  <si>
    <t>公共事業等</t>
    <rPh sb="0" eb="2">
      <t>コウキョウ</t>
    </rPh>
    <rPh sb="2" eb="4">
      <t>ジギョウ</t>
    </rPh>
    <rPh sb="4" eb="5">
      <t>トウ</t>
    </rPh>
    <phoneticPr fontId="6"/>
  </si>
  <si>
    <t>減税</t>
    <rPh sb="0" eb="1">
      <t>ゲンシュウ</t>
    </rPh>
    <rPh sb="1" eb="2">
      <t>ゼイ</t>
    </rPh>
    <phoneticPr fontId="6"/>
  </si>
  <si>
    <t>臨時税収</t>
    <rPh sb="0" eb="2">
      <t>リンジ</t>
    </rPh>
    <rPh sb="2" eb="4">
      <t>ゼイシュウ</t>
    </rPh>
    <phoneticPr fontId="6"/>
  </si>
  <si>
    <t>調整債</t>
    <rPh sb="0" eb="3">
      <t>チョウセイサイ</t>
    </rPh>
    <phoneticPr fontId="6"/>
  </si>
  <si>
    <t>減収補填債特例分</t>
    <rPh sb="2" eb="4">
      <t>ホテン</t>
    </rPh>
    <rPh sb="5" eb="7">
      <t>トクレイ</t>
    </rPh>
    <rPh sb="7" eb="8">
      <t>ブン</t>
    </rPh>
    <phoneticPr fontId="6"/>
  </si>
  <si>
    <t>都道府県</t>
    <rPh sb="0" eb="4">
      <t>トドウフケン</t>
    </rPh>
    <phoneticPr fontId="6"/>
  </si>
  <si>
    <t>猶予</t>
    <rPh sb="0" eb="2">
      <t>ユウヨ</t>
    </rPh>
    <phoneticPr fontId="11"/>
  </si>
  <si>
    <t>特別減収</t>
    <rPh sb="0" eb="2">
      <t>トクベツ</t>
    </rPh>
    <rPh sb="2" eb="4">
      <t>ゲンシュウ</t>
    </rPh>
    <phoneticPr fontId="11"/>
  </si>
  <si>
    <t>その他</t>
    <rPh sb="2" eb="3">
      <t>タ</t>
    </rPh>
    <phoneticPr fontId="6"/>
  </si>
  <si>
    <t>合計</t>
    <rPh sb="0" eb="2">
      <t>ゴウケイ</t>
    </rPh>
    <phoneticPr fontId="6"/>
  </si>
  <si>
    <t>団</t>
    <rPh sb="0" eb="1">
      <t>ダン</t>
    </rPh>
    <phoneticPr fontId="6"/>
  </si>
  <si>
    <t>団体</t>
    <rPh sb="0" eb="2">
      <t>ダンタイ</t>
    </rPh>
    <phoneticPr fontId="6"/>
  </si>
  <si>
    <t>等</t>
    <rPh sb="0" eb="1">
      <t>ナド</t>
    </rPh>
    <phoneticPr fontId="6"/>
  </si>
  <si>
    <t>国土強靭化</t>
  </si>
  <si>
    <t>建設事業</t>
    <rPh sb="0" eb="2">
      <t>ケンセツ</t>
    </rPh>
    <rPh sb="2" eb="4">
      <t>ジギョウ</t>
    </rPh>
    <phoneticPr fontId="6"/>
  </si>
  <si>
    <t>旧事業</t>
    <rPh sb="0" eb="1">
      <t>フッキュウ</t>
    </rPh>
    <rPh sb="1" eb="3">
      <t>ジギョウ</t>
    </rPh>
    <phoneticPr fontId="6"/>
  </si>
  <si>
    <t>・減災事業</t>
    <rPh sb="1" eb="2">
      <t>ゲン</t>
    </rPh>
    <rPh sb="2" eb="3">
      <t>サイ</t>
    </rPh>
    <rPh sb="3" eb="5">
      <t>ジギョウ</t>
    </rPh>
    <phoneticPr fontId="6"/>
  </si>
  <si>
    <t>防災事業</t>
    <rPh sb="0" eb="2">
      <t>ボウサイ</t>
    </rPh>
    <rPh sb="2" eb="4">
      <t>ジギョウ</t>
    </rPh>
    <phoneticPr fontId="6"/>
  </si>
  <si>
    <t>施設等整備</t>
    <rPh sb="3" eb="5">
      <t>セイビ</t>
    </rPh>
    <phoneticPr fontId="6"/>
  </si>
  <si>
    <t>単独事業</t>
    <rPh sb="0" eb="2">
      <t>タンドク</t>
    </rPh>
    <rPh sb="2" eb="4">
      <t>ジギョウ</t>
    </rPh>
    <phoneticPr fontId="6"/>
  </si>
  <si>
    <t>対策事業</t>
    <rPh sb="0" eb="2">
      <t>タイサク</t>
    </rPh>
    <rPh sb="2" eb="4">
      <t>ジギョウ</t>
    </rPh>
    <phoneticPr fontId="6"/>
  </si>
  <si>
    <t>策事業</t>
    <rPh sb="1" eb="3">
      <t>ジギョウ</t>
    </rPh>
    <phoneticPr fontId="6"/>
  </si>
  <si>
    <t>先行取得等</t>
    <rPh sb="0" eb="2">
      <t>センコウ</t>
    </rPh>
    <rPh sb="2" eb="4">
      <t>シュトク</t>
    </rPh>
    <rPh sb="4" eb="5">
      <t>トウ</t>
    </rPh>
    <phoneticPr fontId="6"/>
  </si>
  <si>
    <t>施設整備</t>
    <rPh sb="0" eb="2">
      <t>シセツ</t>
    </rPh>
    <rPh sb="2" eb="4">
      <t>セイビ</t>
    </rPh>
    <phoneticPr fontId="6"/>
  </si>
  <si>
    <t>（H18～）</t>
    <phoneticPr fontId="6"/>
  </si>
  <si>
    <t>機関貸付</t>
    <rPh sb="0" eb="2">
      <t>キカン</t>
    </rPh>
    <rPh sb="2" eb="4">
      <t>カシツケ</t>
    </rPh>
    <phoneticPr fontId="6"/>
  </si>
  <si>
    <t>対策債</t>
    <rPh sb="0" eb="2">
      <t>タイサク</t>
    </rPh>
    <rPh sb="2" eb="3">
      <t>サイ</t>
    </rPh>
    <phoneticPr fontId="6"/>
  </si>
  <si>
    <t>特例債</t>
    <rPh sb="0" eb="2">
      <t>トクレイ</t>
    </rPh>
    <rPh sb="2" eb="3">
      <t>サイ</t>
    </rPh>
    <phoneticPr fontId="6"/>
  </si>
  <si>
    <t>臨時特例債</t>
    <rPh sb="0" eb="2">
      <t>リンジ</t>
    </rPh>
    <rPh sb="2" eb="4">
      <t>トクレイ</t>
    </rPh>
    <rPh sb="4" eb="5">
      <t>サイ</t>
    </rPh>
    <phoneticPr fontId="6"/>
  </si>
  <si>
    <t>補填債</t>
    <rPh sb="0" eb="2">
      <t>ホテン</t>
    </rPh>
    <rPh sb="2" eb="3">
      <t>サイ</t>
    </rPh>
    <phoneticPr fontId="6"/>
  </si>
  <si>
    <t>貸付金</t>
    <rPh sb="0" eb="3">
      <t>カシツケキン</t>
    </rPh>
    <phoneticPr fontId="6"/>
  </si>
  <si>
    <t>特例債</t>
    <rPh sb="0" eb="2">
      <t>トクレイ</t>
    </rPh>
    <rPh sb="2" eb="3">
      <t>サイ</t>
    </rPh>
    <phoneticPr fontId="11"/>
  </si>
  <si>
    <t>対策債</t>
    <rPh sb="0" eb="2">
      <t>タイサク</t>
    </rPh>
    <rPh sb="2" eb="3">
      <t>サイ</t>
    </rPh>
    <phoneticPr fontId="11"/>
  </si>
  <si>
    <t>体</t>
    <rPh sb="0" eb="1">
      <t>タイ</t>
    </rPh>
    <phoneticPr fontId="6"/>
  </si>
  <si>
    <t>市町村組合計</t>
    <rPh sb="0" eb="1">
      <t>シ</t>
    </rPh>
    <rPh sb="1" eb="3">
      <t>チョウソン</t>
    </rPh>
    <rPh sb="3" eb="5">
      <t>クミアイ</t>
    </rPh>
    <rPh sb="5" eb="6">
      <t>ケイ</t>
    </rPh>
    <phoneticPr fontId="6"/>
  </si>
  <si>
    <t>計</t>
    <rPh sb="0" eb="1">
      <t>ケイ</t>
    </rPh>
    <phoneticPr fontId="6"/>
  </si>
  <si>
    <t>市計</t>
    <rPh sb="0" eb="1">
      <t>シ</t>
    </rPh>
    <rPh sb="1" eb="2">
      <t>ケイ</t>
    </rPh>
    <phoneticPr fontId="6"/>
  </si>
  <si>
    <t>市</t>
    <rPh sb="0" eb="1">
      <t>シ</t>
    </rPh>
    <phoneticPr fontId="6"/>
  </si>
  <si>
    <t>町村計</t>
    <rPh sb="0" eb="2">
      <t>チョウソン</t>
    </rPh>
    <rPh sb="2" eb="3">
      <t>ゴウケイ</t>
    </rPh>
    <phoneticPr fontId="6"/>
  </si>
  <si>
    <t>町</t>
    <rPh sb="0" eb="1">
      <t>チョウソン</t>
    </rPh>
    <phoneticPr fontId="6"/>
  </si>
  <si>
    <t>一部事務組合計</t>
    <rPh sb="0" eb="2">
      <t>イチブ</t>
    </rPh>
    <rPh sb="2" eb="4">
      <t>ジム</t>
    </rPh>
    <rPh sb="4" eb="6">
      <t>クミアイ</t>
    </rPh>
    <rPh sb="6" eb="7">
      <t>ケイ</t>
    </rPh>
    <phoneticPr fontId="16"/>
  </si>
  <si>
    <t>組</t>
    <rPh sb="0" eb="1">
      <t>クミアイ</t>
    </rPh>
    <phoneticPr fontId="6"/>
  </si>
  <si>
    <t>八王子市</t>
    <rPh sb="0" eb="4">
      <t>ハチオウジシ</t>
    </rPh>
    <phoneticPr fontId="6"/>
  </si>
  <si>
    <t>八</t>
    <rPh sb="0" eb="1">
      <t>ハチオウジシ</t>
    </rPh>
    <phoneticPr fontId="6"/>
  </si>
  <si>
    <t>立川市</t>
    <rPh sb="0" eb="3">
      <t>タチカワシ</t>
    </rPh>
    <phoneticPr fontId="6"/>
  </si>
  <si>
    <t>立</t>
    <rPh sb="0" eb="1">
      <t>タチカワシ</t>
    </rPh>
    <phoneticPr fontId="6"/>
  </si>
  <si>
    <t>武蔵野市</t>
    <rPh sb="0" eb="4">
      <t>ムサシノシ</t>
    </rPh>
    <phoneticPr fontId="6"/>
  </si>
  <si>
    <t>武</t>
    <rPh sb="0" eb="1">
      <t>ムサシノシ</t>
    </rPh>
    <phoneticPr fontId="6"/>
  </si>
  <si>
    <t>三鷹市</t>
    <rPh sb="0" eb="3">
      <t>ミタカシ</t>
    </rPh>
    <phoneticPr fontId="6"/>
  </si>
  <si>
    <t>三</t>
    <rPh sb="0" eb="1">
      <t>ミタカシ</t>
    </rPh>
    <phoneticPr fontId="6"/>
  </si>
  <si>
    <t>青梅市</t>
    <rPh sb="0" eb="3">
      <t>オウメシ</t>
    </rPh>
    <phoneticPr fontId="6"/>
  </si>
  <si>
    <t>青</t>
    <rPh sb="0" eb="1">
      <t>オウメシ</t>
    </rPh>
    <phoneticPr fontId="6"/>
  </si>
  <si>
    <t>府中市</t>
    <rPh sb="0" eb="2">
      <t>フチュウ</t>
    </rPh>
    <rPh sb="2" eb="3">
      <t>シ</t>
    </rPh>
    <phoneticPr fontId="6"/>
  </si>
  <si>
    <t>府</t>
    <rPh sb="0" eb="1">
      <t>フチュウ</t>
    </rPh>
    <phoneticPr fontId="6"/>
  </si>
  <si>
    <t>昭島市</t>
    <rPh sb="0" eb="3">
      <t>アキシマシ</t>
    </rPh>
    <phoneticPr fontId="6"/>
  </si>
  <si>
    <t>昭</t>
    <rPh sb="0" eb="1">
      <t>アキシマシ</t>
    </rPh>
    <phoneticPr fontId="6"/>
  </si>
  <si>
    <t>調布市</t>
    <rPh sb="0" eb="3">
      <t>チョウフシ</t>
    </rPh>
    <phoneticPr fontId="6"/>
  </si>
  <si>
    <t>調</t>
    <rPh sb="0" eb="1">
      <t>チョウフシ</t>
    </rPh>
    <phoneticPr fontId="6"/>
  </si>
  <si>
    <t>町田市</t>
    <rPh sb="0" eb="1">
      <t>マチ</t>
    </rPh>
    <rPh sb="1" eb="2">
      <t>タ</t>
    </rPh>
    <rPh sb="2" eb="3">
      <t>シ</t>
    </rPh>
    <phoneticPr fontId="6"/>
  </si>
  <si>
    <t>町</t>
    <rPh sb="0" eb="1">
      <t>マチ</t>
    </rPh>
    <phoneticPr fontId="6"/>
  </si>
  <si>
    <t>小金井市</t>
    <rPh sb="0" eb="3">
      <t>コガネイ</t>
    </rPh>
    <rPh sb="3" eb="4">
      <t>シ</t>
    </rPh>
    <phoneticPr fontId="6"/>
  </si>
  <si>
    <t>金</t>
    <rPh sb="0" eb="1">
      <t>コガネイ</t>
    </rPh>
    <phoneticPr fontId="6"/>
  </si>
  <si>
    <t>小平市</t>
    <rPh sb="0" eb="3">
      <t>コダイラシ</t>
    </rPh>
    <phoneticPr fontId="6"/>
  </si>
  <si>
    <t>平</t>
    <rPh sb="0" eb="1">
      <t>コダイラシ</t>
    </rPh>
    <phoneticPr fontId="6"/>
  </si>
  <si>
    <t>日野市</t>
    <rPh sb="0" eb="3">
      <t>ヒノシ</t>
    </rPh>
    <phoneticPr fontId="6"/>
  </si>
  <si>
    <t>日</t>
    <rPh sb="0" eb="1">
      <t>ヒノシ</t>
    </rPh>
    <phoneticPr fontId="6"/>
  </si>
  <si>
    <t>東村山市</t>
    <rPh sb="0" eb="4">
      <t>ヒガシムラヤマシ</t>
    </rPh>
    <phoneticPr fontId="6"/>
  </si>
  <si>
    <t>東</t>
    <rPh sb="0" eb="1">
      <t>ヒガシムラヤマシ</t>
    </rPh>
    <phoneticPr fontId="6"/>
  </si>
  <si>
    <t>国分寺市</t>
    <rPh sb="0" eb="3">
      <t>コクブンジ</t>
    </rPh>
    <rPh sb="3" eb="4">
      <t>シ</t>
    </rPh>
    <phoneticPr fontId="6"/>
  </si>
  <si>
    <t>分</t>
    <rPh sb="0" eb="1">
      <t>コクブンジ</t>
    </rPh>
    <phoneticPr fontId="6"/>
  </si>
  <si>
    <t>国立市</t>
    <rPh sb="0" eb="3">
      <t>クニタチシ</t>
    </rPh>
    <phoneticPr fontId="6"/>
  </si>
  <si>
    <t>国</t>
    <rPh sb="0" eb="1">
      <t>クニタチシ</t>
    </rPh>
    <phoneticPr fontId="6"/>
  </si>
  <si>
    <t>福生市</t>
    <rPh sb="0" eb="3">
      <t>フッサシ</t>
    </rPh>
    <phoneticPr fontId="6"/>
  </si>
  <si>
    <t>福</t>
    <rPh sb="0" eb="1">
      <t>フッサシ</t>
    </rPh>
    <phoneticPr fontId="6"/>
  </si>
  <si>
    <t>狛江市</t>
    <rPh sb="0" eb="3">
      <t>コマエシ</t>
    </rPh>
    <phoneticPr fontId="6"/>
  </si>
  <si>
    <t>狛</t>
    <rPh sb="0" eb="1">
      <t>コマエシ</t>
    </rPh>
    <phoneticPr fontId="6"/>
  </si>
  <si>
    <t>東大和市</t>
    <rPh sb="0" eb="1">
      <t>ヒガシ</t>
    </rPh>
    <rPh sb="1" eb="4">
      <t>ヤマトシ</t>
    </rPh>
    <phoneticPr fontId="6"/>
  </si>
  <si>
    <t>東</t>
    <rPh sb="0" eb="1">
      <t>ヒガシ</t>
    </rPh>
    <phoneticPr fontId="6"/>
  </si>
  <si>
    <t>清瀬市</t>
    <rPh sb="0" eb="3">
      <t>キヨセシ</t>
    </rPh>
    <phoneticPr fontId="6"/>
  </si>
  <si>
    <t>清</t>
    <rPh sb="0" eb="1">
      <t>キヨセシ</t>
    </rPh>
    <phoneticPr fontId="6"/>
  </si>
  <si>
    <t>東久留米市</t>
    <rPh sb="0" eb="1">
      <t>ヒガシ</t>
    </rPh>
    <rPh sb="1" eb="4">
      <t>クルメ</t>
    </rPh>
    <rPh sb="4" eb="5">
      <t>シ</t>
    </rPh>
    <phoneticPr fontId="6"/>
  </si>
  <si>
    <t>久</t>
    <rPh sb="0" eb="1">
      <t>クルメ</t>
    </rPh>
    <phoneticPr fontId="6"/>
  </si>
  <si>
    <t>武蔵村山市</t>
    <rPh sb="0" eb="2">
      <t>ムサシ</t>
    </rPh>
    <rPh sb="2" eb="4">
      <t>ムラヤマ</t>
    </rPh>
    <rPh sb="4" eb="5">
      <t>シ</t>
    </rPh>
    <phoneticPr fontId="6"/>
  </si>
  <si>
    <t>村</t>
    <rPh sb="0" eb="1">
      <t>ムラヤマ</t>
    </rPh>
    <phoneticPr fontId="6"/>
  </si>
  <si>
    <t>多摩市</t>
    <rPh sb="0" eb="3">
      <t>タマシ</t>
    </rPh>
    <phoneticPr fontId="6"/>
  </si>
  <si>
    <t>多</t>
    <rPh sb="0" eb="1">
      <t>タマシ</t>
    </rPh>
    <phoneticPr fontId="6"/>
  </si>
  <si>
    <t>稲城市</t>
    <rPh sb="0" eb="3">
      <t>イナギシ</t>
    </rPh>
    <phoneticPr fontId="6"/>
  </si>
  <si>
    <t>稲</t>
    <rPh sb="0" eb="1">
      <t>イナギシ</t>
    </rPh>
    <phoneticPr fontId="6"/>
  </si>
  <si>
    <t>羽村市</t>
    <rPh sb="0" eb="3">
      <t>ハムラシ</t>
    </rPh>
    <phoneticPr fontId="6"/>
  </si>
  <si>
    <t>羽</t>
    <rPh sb="0" eb="1">
      <t>ハムラシ</t>
    </rPh>
    <phoneticPr fontId="6"/>
  </si>
  <si>
    <t>あきる野市</t>
    <rPh sb="0" eb="4">
      <t>アキルノ</t>
    </rPh>
    <rPh sb="4" eb="5">
      <t>シ</t>
    </rPh>
    <phoneticPr fontId="6"/>
  </si>
  <si>
    <t>あ</t>
    <rPh sb="0" eb="1">
      <t>アキルノ</t>
    </rPh>
    <phoneticPr fontId="6"/>
  </si>
  <si>
    <t>西東京市</t>
    <rPh sb="0" eb="1">
      <t>ニシ</t>
    </rPh>
    <rPh sb="1" eb="3">
      <t>トウキョウ</t>
    </rPh>
    <rPh sb="3" eb="4">
      <t>シ</t>
    </rPh>
    <phoneticPr fontId="6"/>
  </si>
  <si>
    <t>西</t>
    <rPh sb="0" eb="1">
      <t>ニシ</t>
    </rPh>
    <phoneticPr fontId="6"/>
  </si>
  <si>
    <t>瑞穂町</t>
    <rPh sb="0" eb="2">
      <t>ミズホ</t>
    </rPh>
    <rPh sb="2" eb="3">
      <t>マチ</t>
    </rPh>
    <phoneticPr fontId="6"/>
  </si>
  <si>
    <t>瑞</t>
    <rPh sb="0" eb="1">
      <t>ミズホ</t>
    </rPh>
    <phoneticPr fontId="6"/>
  </si>
  <si>
    <t>日の出町</t>
    <rPh sb="0" eb="4">
      <t>ヒノデマチ</t>
    </rPh>
    <phoneticPr fontId="6"/>
  </si>
  <si>
    <t>日</t>
    <rPh sb="0" eb="1">
      <t>ヒノデマチ</t>
    </rPh>
    <phoneticPr fontId="6"/>
  </si>
  <si>
    <t>檜原村</t>
    <rPh sb="0" eb="2">
      <t>ヒノハラ</t>
    </rPh>
    <rPh sb="2" eb="3">
      <t>ムラ</t>
    </rPh>
    <phoneticPr fontId="6"/>
  </si>
  <si>
    <t>檜</t>
    <rPh sb="0" eb="1">
      <t>ヒノハラ</t>
    </rPh>
    <phoneticPr fontId="6"/>
  </si>
  <si>
    <t>奥多摩町</t>
    <rPh sb="0" eb="3">
      <t>オクタマ</t>
    </rPh>
    <rPh sb="3" eb="4">
      <t>マチ</t>
    </rPh>
    <phoneticPr fontId="6"/>
  </si>
  <si>
    <t>奥</t>
    <rPh sb="0" eb="1">
      <t>オクタマ</t>
    </rPh>
    <phoneticPr fontId="6"/>
  </si>
  <si>
    <t>大島町</t>
    <rPh sb="0" eb="3">
      <t>オオシママチ</t>
    </rPh>
    <phoneticPr fontId="6"/>
  </si>
  <si>
    <t>大</t>
    <rPh sb="0" eb="1">
      <t>オオシママチ</t>
    </rPh>
    <phoneticPr fontId="6"/>
  </si>
  <si>
    <t>利島村</t>
    <rPh sb="0" eb="3">
      <t>トシマムラ</t>
    </rPh>
    <phoneticPr fontId="6"/>
  </si>
  <si>
    <t>利</t>
    <rPh sb="0" eb="1">
      <t>トシマムラ</t>
    </rPh>
    <phoneticPr fontId="6"/>
  </si>
  <si>
    <t>新島村</t>
    <rPh sb="0" eb="3">
      <t>ニイジマムラ</t>
    </rPh>
    <phoneticPr fontId="6"/>
  </si>
  <si>
    <t>新</t>
    <rPh sb="0" eb="1">
      <t>ニイジマムラ</t>
    </rPh>
    <phoneticPr fontId="6"/>
  </si>
  <si>
    <t>神津島村</t>
    <rPh sb="0" eb="3">
      <t>コウヅシマ</t>
    </rPh>
    <rPh sb="3" eb="4">
      <t>ムラ</t>
    </rPh>
    <phoneticPr fontId="6"/>
  </si>
  <si>
    <t>神</t>
    <rPh sb="0" eb="1">
      <t>コウヅシマ</t>
    </rPh>
    <phoneticPr fontId="6"/>
  </si>
  <si>
    <t>三宅村</t>
    <rPh sb="0" eb="3">
      <t>ミヤケムラ</t>
    </rPh>
    <phoneticPr fontId="6"/>
  </si>
  <si>
    <t>三</t>
    <rPh sb="0" eb="1">
      <t>ミヤケムラ</t>
    </rPh>
    <phoneticPr fontId="6"/>
  </si>
  <si>
    <t>御蔵島村</t>
    <rPh sb="0" eb="4">
      <t>ミクラジマムラ</t>
    </rPh>
    <phoneticPr fontId="6"/>
  </si>
  <si>
    <t>御</t>
    <rPh sb="0" eb="1">
      <t>ミクラジマムラ</t>
    </rPh>
    <phoneticPr fontId="6"/>
  </si>
  <si>
    <t>八丈町</t>
    <rPh sb="0" eb="3">
      <t>ハチジョウマチ</t>
    </rPh>
    <phoneticPr fontId="6"/>
  </si>
  <si>
    <t>八</t>
    <rPh sb="0" eb="1">
      <t>ハチジョウマチ</t>
    </rPh>
    <phoneticPr fontId="6"/>
  </si>
  <si>
    <t>青ヶ島村</t>
    <rPh sb="0" eb="3">
      <t>アオガシマ</t>
    </rPh>
    <rPh sb="3" eb="4">
      <t>ムラ</t>
    </rPh>
    <phoneticPr fontId="6"/>
  </si>
  <si>
    <t>青</t>
    <rPh sb="0" eb="1">
      <t>アオガシマ</t>
    </rPh>
    <phoneticPr fontId="6"/>
  </si>
  <si>
    <t>小笠原村</t>
    <rPh sb="0" eb="3">
      <t>オガサワラ</t>
    </rPh>
    <rPh sb="3" eb="4">
      <t>ムラ</t>
    </rPh>
    <phoneticPr fontId="6"/>
  </si>
  <si>
    <t>小</t>
    <rPh sb="0" eb="1">
      <t>オガサワラ</t>
    </rPh>
    <phoneticPr fontId="6"/>
  </si>
  <si>
    <t>島しょ町村事務組合</t>
    <rPh sb="0" eb="1">
      <t>トウ</t>
    </rPh>
    <phoneticPr fontId="6"/>
  </si>
  <si>
    <t>島</t>
    <rPh sb="0" eb="1">
      <t>シマ</t>
    </rPh>
    <phoneticPr fontId="6"/>
  </si>
  <si>
    <t>東京都島嶼町村一部事務組合</t>
  </si>
  <si>
    <t>瑞穂斎場組合</t>
    <phoneticPr fontId="6"/>
  </si>
  <si>
    <t>瑞</t>
    <rPh sb="0" eb="1">
      <t>ズイ</t>
    </rPh>
    <phoneticPr fontId="6"/>
  </si>
  <si>
    <t>瑞穂斎場組合</t>
  </si>
  <si>
    <t>ふじみ衛生組合</t>
    <phoneticPr fontId="6"/>
  </si>
  <si>
    <t>ふ</t>
    <phoneticPr fontId="6"/>
  </si>
  <si>
    <t>ふじみ衛生組合</t>
  </si>
  <si>
    <t>柳泉園組合</t>
    <phoneticPr fontId="6"/>
  </si>
  <si>
    <t>柳</t>
    <rPh sb="0" eb="1">
      <t>ヤナギ</t>
    </rPh>
    <phoneticPr fontId="6"/>
  </si>
  <si>
    <t>柳泉園組合</t>
  </si>
  <si>
    <t>湖南衛生組合</t>
    <phoneticPr fontId="6"/>
  </si>
  <si>
    <t>湖</t>
    <rPh sb="0" eb="1">
      <t>ミズウミ</t>
    </rPh>
    <phoneticPr fontId="6"/>
  </si>
  <si>
    <t>湖南衛生組合</t>
  </si>
  <si>
    <t>西多摩衛生組合</t>
    <phoneticPr fontId="6"/>
  </si>
  <si>
    <t>西多</t>
    <rPh sb="0" eb="1">
      <t>ニシ</t>
    </rPh>
    <rPh sb="1" eb="2">
      <t>オオ</t>
    </rPh>
    <phoneticPr fontId="6"/>
  </si>
  <si>
    <t>西多摩衛生組合</t>
  </si>
  <si>
    <t>多摩川衛生組合</t>
    <phoneticPr fontId="6"/>
  </si>
  <si>
    <t>多</t>
    <rPh sb="0" eb="1">
      <t>タ</t>
    </rPh>
    <phoneticPr fontId="6"/>
  </si>
  <si>
    <t>多摩川衛生組合</t>
  </si>
  <si>
    <t>小平・村山・大和衛生組合</t>
    <phoneticPr fontId="6"/>
  </si>
  <si>
    <t>小</t>
    <rPh sb="0" eb="1">
      <t>コ</t>
    </rPh>
    <phoneticPr fontId="6"/>
  </si>
  <si>
    <t>小平・村山・大和衛生組合</t>
  </si>
  <si>
    <t>東京都市町村職員
退職手当組合</t>
    <phoneticPr fontId="6"/>
  </si>
  <si>
    <t>退</t>
    <rPh sb="0" eb="1">
      <t>タイ</t>
    </rPh>
    <phoneticPr fontId="6"/>
  </si>
  <si>
    <t>東京都市町村職員退職手当組合</t>
  </si>
  <si>
    <t>東京都十一市競輪事業組合</t>
    <phoneticPr fontId="6"/>
  </si>
  <si>
    <t>十</t>
    <rPh sb="0" eb="1">
      <t>ジュウ</t>
    </rPh>
    <phoneticPr fontId="6"/>
  </si>
  <si>
    <t>東京都十一市競輪事業組合</t>
  </si>
  <si>
    <t>東京都六市競艇事業組合</t>
    <phoneticPr fontId="6"/>
  </si>
  <si>
    <t>六</t>
    <rPh sb="0" eb="1">
      <t>ロク</t>
    </rPh>
    <phoneticPr fontId="6"/>
  </si>
  <si>
    <t>東京都六市競艇事業組合</t>
  </si>
  <si>
    <t>東京都四市競艇事業組合</t>
    <phoneticPr fontId="6"/>
  </si>
  <si>
    <t>四</t>
    <rPh sb="0" eb="1">
      <t>シ</t>
    </rPh>
    <phoneticPr fontId="6"/>
  </si>
  <si>
    <t>東京都四市競艇事業組合</t>
  </si>
  <si>
    <t>東京都市町村議会議員
公務災害補償等組合</t>
    <phoneticPr fontId="6"/>
  </si>
  <si>
    <t>議</t>
    <rPh sb="0" eb="1">
      <t>ギ</t>
    </rPh>
    <phoneticPr fontId="6"/>
  </si>
  <si>
    <t>東京都市町村議会議員公務災害補償等組合</t>
  </si>
  <si>
    <t>羽村・瑞穂地区
学校給食組合</t>
    <phoneticPr fontId="6"/>
  </si>
  <si>
    <t>羽</t>
    <rPh sb="0" eb="1">
      <t>ハ</t>
    </rPh>
    <phoneticPr fontId="6"/>
  </si>
  <si>
    <t>羽村・瑞穂地区学校給食組合</t>
  </si>
  <si>
    <t>東京都三市収益事業組合</t>
    <phoneticPr fontId="6"/>
  </si>
  <si>
    <t>三</t>
    <rPh sb="0" eb="1">
      <t>サン</t>
    </rPh>
    <phoneticPr fontId="6"/>
  </si>
  <si>
    <t>東京都三市収益事業組合</t>
  </si>
  <si>
    <t>西秋川衛生組合</t>
    <phoneticPr fontId="6"/>
  </si>
  <si>
    <t>西秋</t>
    <rPh sb="0" eb="1">
      <t>ニシ</t>
    </rPh>
    <rPh sb="1" eb="2">
      <t>アキ</t>
    </rPh>
    <phoneticPr fontId="6"/>
  </si>
  <si>
    <t>西秋川衛生組合</t>
  </si>
  <si>
    <t>南多摩斎場組合</t>
    <phoneticPr fontId="6"/>
  </si>
  <si>
    <t>南</t>
    <rPh sb="0" eb="1">
      <t>ミナミ</t>
    </rPh>
    <phoneticPr fontId="6"/>
  </si>
  <si>
    <t>南多摩斎場組合</t>
  </si>
  <si>
    <t>東京たま循環組合</t>
    <phoneticPr fontId="6"/>
  </si>
  <si>
    <t>た</t>
    <phoneticPr fontId="6"/>
  </si>
  <si>
    <t>東京たま広域資源循環組合</t>
  </si>
  <si>
    <t>立川・昭島・国立聖苑組合</t>
    <phoneticPr fontId="6"/>
  </si>
  <si>
    <t>立川・昭島・国立聖苑組合</t>
  </si>
  <si>
    <t>東京市町村総合事務組合</t>
    <phoneticPr fontId="6"/>
  </si>
  <si>
    <t>総</t>
    <rPh sb="0" eb="1">
      <t>ソウ</t>
    </rPh>
    <phoneticPr fontId="6"/>
  </si>
  <si>
    <t>東京市町村総合事務組合</t>
  </si>
  <si>
    <t>多摩六都科学館組合</t>
    <phoneticPr fontId="6"/>
  </si>
  <si>
    <t>多摩六都科学館組合</t>
  </si>
  <si>
    <t>多摩ニュータウン環境組合</t>
    <phoneticPr fontId="6"/>
  </si>
  <si>
    <t>ニ</t>
    <phoneticPr fontId="6"/>
  </si>
  <si>
    <t>多摩ニュータウン環境組合</t>
  </si>
  <si>
    <t>秋川流域斎場組合</t>
    <phoneticPr fontId="6"/>
  </si>
  <si>
    <t>斎</t>
    <rPh sb="0" eb="1">
      <t>ヒトシ</t>
    </rPh>
    <phoneticPr fontId="6"/>
  </si>
  <si>
    <t>秋川流域斎場組合</t>
  </si>
  <si>
    <t>稲城・府中墓苑組合</t>
    <phoneticPr fontId="6"/>
  </si>
  <si>
    <t>墓</t>
    <rPh sb="0" eb="1">
      <t>ハカ</t>
    </rPh>
    <phoneticPr fontId="6"/>
  </si>
  <si>
    <t>稲城・府中墓苑組合</t>
  </si>
  <si>
    <t>浅川清流環境組合</t>
    <phoneticPr fontId="10"/>
  </si>
  <si>
    <t>浅</t>
    <rPh sb="0" eb="1">
      <t>アサ</t>
    </rPh>
    <phoneticPr fontId="6"/>
  </si>
  <si>
    <t>浅川清流環境組合</t>
  </si>
  <si>
    <t>（注）１　島しょ町村事務組合とは、東京都島嶼町村一部事務組合の略である。</t>
    <rPh sb="1" eb="2">
      <t>チュウ</t>
    </rPh>
    <rPh sb="5" eb="6">
      <t>シマ</t>
    </rPh>
    <rPh sb="8" eb="10">
      <t>チョウソン</t>
    </rPh>
    <rPh sb="10" eb="12">
      <t>ジム</t>
    </rPh>
    <rPh sb="12" eb="14">
      <t>クミアイ</t>
    </rPh>
    <rPh sb="17" eb="20">
      <t>トウキョウト</t>
    </rPh>
    <rPh sb="20" eb="21">
      <t>トウショ</t>
    </rPh>
    <rPh sb="22" eb="24">
      <t>チョウソン</t>
    </rPh>
    <rPh sb="24" eb="26">
      <t>イチブ</t>
    </rPh>
    <rPh sb="26" eb="28">
      <t>ジム</t>
    </rPh>
    <rPh sb="28" eb="30">
      <t>クミアイ</t>
    </rPh>
    <rPh sb="31" eb="32">
      <t>リャク</t>
    </rPh>
    <phoneticPr fontId="6"/>
  </si>
  <si>
    <t>　　　２　東京たま循環組合とは、東京たま広域資源循環組合の略である。</t>
    <rPh sb="5" eb="7">
      <t>トウキョウ</t>
    </rPh>
    <rPh sb="9" eb="11">
      <t>ジュンカン</t>
    </rPh>
    <rPh sb="11" eb="13">
      <t>クミアイ</t>
    </rPh>
    <rPh sb="20" eb="22">
      <t>コウイキ</t>
    </rPh>
    <rPh sb="22" eb="24">
      <t>シゲン</t>
    </rPh>
    <rPh sb="24" eb="26">
      <t>ジュンカン</t>
    </rPh>
    <rPh sb="26" eb="28">
      <t>クミアイ</t>
    </rPh>
    <phoneticPr fontId="6"/>
  </si>
  <si>
    <t>ｂ　公営企業会計分</t>
    <rPh sb="2" eb="4">
      <t>コウエイ</t>
    </rPh>
    <phoneticPr fontId="16"/>
  </si>
  <si>
    <t>（単位：千円）</t>
    <rPh sb="1" eb="3">
      <t>タンイ</t>
    </rPh>
    <rPh sb="4" eb="6">
      <t>センエン</t>
    </rPh>
    <phoneticPr fontId="16"/>
  </si>
  <si>
    <t>事業</t>
    <rPh sb="0" eb="2">
      <t>ジギョウ</t>
    </rPh>
    <phoneticPr fontId="16"/>
  </si>
  <si>
    <t>法適用企業分</t>
    <rPh sb="0" eb="3">
      <t>ホウテキヨウ</t>
    </rPh>
    <rPh sb="3" eb="5">
      <t>キギョウ</t>
    </rPh>
    <rPh sb="5" eb="6">
      <t>ブン</t>
    </rPh>
    <phoneticPr fontId="16"/>
  </si>
  <si>
    <t>法非適用企業分</t>
    <rPh sb="0" eb="1">
      <t>ホウ</t>
    </rPh>
    <rPh sb="1" eb="2">
      <t>ヒ</t>
    </rPh>
    <rPh sb="2" eb="4">
      <t>テキヨウ</t>
    </rPh>
    <rPh sb="4" eb="6">
      <t>キギョウ</t>
    </rPh>
    <rPh sb="6" eb="7">
      <t>ブン</t>
    </rPh>
    <phoneticPr fontId="16"/>
  </si>
  <si>
    <t>合　　計</t>
    <rPh sb="0" eb="4">
      <t>ゴウケイ</t>
    </rPh>
    <phoneticPr fontId="16"/>
  </si>
  <si>
    <t>都貸付金</t>
    <rPh sb="0" eb="1">
      <t>ト</t>
    </rPh>
    <rPh sb="1" eb="3">
      <t>カシツケ</t>
    </rPh>
    <rPh sb="3" eb="4">
      <t>キン</t>
    </rPh>
    <phoneticPr fontId="16"/>
  </si>
  <si>
    <t>団体</t>
    <rPh sb="0" eb="2">
      <t>ダンタイ</t>
    </rPh>
    <phoneticPr fontId="16"/>
  </si>
  <si>
    <t>上水道</t>
    <rPh sb="0" eb="3">
      <t>ジョウスイドウ</t>
    </rPh>
    <phoneticPr fontId="16"/>
  </si>
  <si>
    <t>工業用水道</t>
    <rPh sb="0" eb="3">
      <t>コウギョウヨウ</t>
    </rPh>
    <rPh sb="3" eb="5">
      <t>スイドウ</t>
    </rPh>
    <phoneticPr fontId="16"/>
  </si>
  <si>
    <t>交　　通</t>
    <rPh sb="0" eb="4">
      <t>コウツウ</t>
    </rPh>
    <phoneticPr fontId="16"/>
  </si>
  <si>
    <t>病　　院</t>
    <rPh sb="0" eb="4">
      <t>ビョウイン</t>
    </rPh>
    <phoneticPr fontId="16"/>
  </si>
  <si>
    <t>下水道</t>
    <rPh sb="0" eb="3">
      <t>ゲスイドウ</t>
    </rPh>
    <phoneticPr fontId="16"/>
  </si>
  <si>
    <t>簡易水道</t>
    <rPh sb="0" eb="2">
      <t>カンイ</t>
    </rPh>
    <rPh sb="2" eb="4">
      <t>スイドウ</t>
    </rPh>
    <phoneticPr fontId="16"/>
  </si>
  <si>
    <t>と畜場</t>
    <rPh sb="1" eb="2">
      <t>チクサン</t>
    </rPh>
    <rPh sb="2" eb="3">
      <t>バ</t>
    </rPh>
    <phoneticPr fontId="16"/>
  </si>
  <si>
    <t>観光施設</t>
    <rPh sb="0" eb="2">
      <t>カンコウ</t>
    </rPh>
    <rPh sb="2" eb="4">
      <t>シセツ</t>
    </rPh>
    <phoneticPr fontId="16"/>
  </si>
  <si>
    <t>宅地造成</t>
    <rPh sb="0" eb="2">
      <t>タクチ</t>
    </rPh>
    <rPh sb="2" eb="4">
      <t>ゾウセイ</t>
    </rPh>
    <phoneticPr fontId="16"/>
  </si>
  <si>
    <t>駐車場整備</t>
    <rPh sb="0" eb="3">
      <t>チュウシャジョウ</t>
    </rPh>
    <rPh sb="3" eb="5">
      <t>セイビ</t>
    </rPh>
    <phoneticPr fontId="16"/>
  </si>
  <si>
    <t>介護ｻｰﾋﾞｽ</t>
    <rPh sb="0" eb="2">
      <t>カイゴ</t>
    </rPh>
    <phoneticPr fontId="16"/>
  </si>
  <si>
    <t>市町村組合計</t>
    <rPh sb="0" eb="3">
      <t>シチョウソン</t>
    </rPh>
    <rPh sb="3" eb="5">
      <t>クミアイ</t>
    </rPh>
    <rPh sb="5" eb="6">
      <t>ケイ</t>
    </rPh>
    <phoneticPr fontId="16"/>
  </si>
  <si>
    <t>市計</t>
    <rPh sb="0" eb="1">
      <t>シケイ</t>
    </rPh>
    <rPh sb="1" eb="2">
      <t>ケイ</t>
    </rPh>
    <phoneticPr fontId="16"/>
  </si>
  <si>
    <t>町村計</t>
    <rPh sb="0" eb="2">
      <t>チョウソン</t>
    </rPh>
    <rPh sb="2" eb="3">
      <t>ケイ</t>
    </rPh>
    <phoneticPr fontId="16"/>
  </si>
  <si>
    <t>八王子市</t>
    <rPh sb="0" eb="4">
      <t>ハチオウジシ</t>
    </rPh>
    <phoneticPr fontId="16"/>
  </si>
  <si>
    <t>八</t>
    <rPh sb="0" eb="1">
      <t>ハチ</t>
    </rPh>
    <phoneticPr fontId="16"/>
  </si>
  <si>
    <t>八王子市</t>
  </si>
  <si>
    <t>立川市</t>
  </si>
  <si>
    <t>立</t>
    <rPh sb="0" eb="1">
      <t>タ</t>
    </rPh>
    <phoneticPr fontId="16"/>
  </si>
  <si>
    <t>武蔵野市</t>
  </si>
  <si>
    <t>武</t>
    <rPh sb="0" eb="1">
      <t>ブ</t>
    </rPh>
    <phoneticPr fontId="16"/>
  </si>
  <si>
    <t>三鷹市</t>
  </si>
  <si>
    <t>三</t>
    <rPh sb="0" eb="1">
      <t>サン</t>
    </rPh>
    <phoneticPr fontId="16"/>
  </si>
  <si>
    <t>青梅市</t>
  </si>
  <si>
    <t>青</t>
    <rPh sb="0" eb="1">
      <t>アオ</t>
    </rPh>
    <phoneticPr fontId="16"/>
  </si>
  <si>
    <t>府中市</t>
  </si>
  <si>
    <t>府</t>
    <rPh sb="0" eb="1">
      <t>フ</t>
    </rPh>
    <phoneticPr fontId="16"/>
  </si>
  <si>
    <t>昭島市</t>
  </si>
  <si>
    <t>昭</t>
    <rPh sb="0" eb="1">
      <t>ショウワ</t>
    </rPh>
    <phoneticPr fontId="16"/>
  </si>
  <si>
    <t>調布市</t>
  </si>
  <si>
    <t>調</t>
    <rPh sb="0" eb="1">
      <t>チョウシ</t>
    </rPh>
    <phoneticPr fontId="16"/>
  </si>
  <si>
    <t>町田市</t>
  </si>
  <si>
    <t>町</t>
    <rPh sb="0" eb="1">
      <t>マチ</t>
    </rPh>
    <phoneticPr fontId="16"/>
  </si>
  <si>
    <t>小金井市</t>
  </si>
  <si>
    <t>金</t>
    <rPh sb="0" eb="1">
      <t>カネ</t>
    </rPh>
    <phoneticPr fontId="16"/>
  </si>
  <si>
    <t>小平市</t>
  </si>
  <si>
    <t>平</t>
    <rPh sb="0" eb="1">
      <t>タイ</t>
    </rPh>
    <phoneticPr fontId="16"/>
  </si>
  <si>
    <t>日野市</t>
  </si>
  <si>
    <t>日</t>
    <rPh sb="0" eb="1">
      <t>ニチ</t>
    </rPh>
    <phoneticPr fontId="16"/>
  </si>
  <si>
    <t>東村山市</t>
  </si>
  <si>
    <t>東</t>
    <rPh sb="0" eb="1">
      <t>ヒガシ</t>
    </rPh>
    <phoneticPr fontId="16"/>
  </si>
  <si>
    <t>国分寺市</t>
  </si>
  <si>
    <t>分</t>
    <rPh sb="0" eb="1">
      <t>ブン</t>
    </rPh>
    <phoneticPr fontId="16"/>
  </si>
  <si>
    <t>国立市</t>
  </si>
  <si>
    <t>国</t>
    <rPh sb="0" eb="1">
      <t>クニ</t>
    </rPh>
    <phoneticPr fontId="16"/>
  </si>
  <si>
    <t>福生市</t>
  </si>
  <si>
    <t>福</t>
    <rPh sb="0" eb="1">
      <t>フク</t>
    </rPh>
    <phoneticPr fontId="16"/>
  </si>
  <si>
    <t>狛江市</t>
  </si>
  <si>
    <t>狛</t>
    <rPh sb="0" eb="1">
      <t>コマエ</t>
    </rPh>
    <phoneticPr fontId="16"/>
  </si>
  <si>
    <t>東大和市</t>
  </si>
  <si>
    <t>清瀬市</t>
  </si>
  <si>
    <t>清</t>
    <rPh sb="0" eb="1">
      <t>キヨ</t>
    </rPh>
    <phoneticPr fontId="16"/>
  </si>
  <si>
    <t>東久留米市</t>
  </si>
  <si>
    <t>久</t>
    <rPh sb="0" eb="1">
      <t>ヒサ</t>
    </rPh>
    <phoneticPr fontId="16"/>
  </si>
  <si>
    <t>武蔵村山市</t>
  </si>
  <si>
    <t>村</t>
    <rPh sb="0" eb="1">
      <t>ムラ</t>
    </rPh>
    <phoneticPr fontId="16"/>
  </si>
  <si>
    <t>多摩市</t>
  </si>
  <si>
    <t>多</t>
    <rPh sb="0" eb="1">
      <t>オオ</t>
    </rPh>
    <phoneticPr fontId="16"/>
  </si>
  <si>
    <t>稲城市</t>
  </si>
  <si>
    <t>稲</t>
    <rPh sb="0" eb="1">
      <t>イネ</t>
    </rPh>
    <phoneticPr fontId="16"/>
  </si>
  <si>
    <t>羽村市</t>
  </si>
  <si>
    <t>羽</t>
    <rPh sb="0" eb="1">
      <t>ハネ</t>
    </rPh>
    <phoneticPr fontId="16"/>
  </si>
  <si>
    <t>あきる野市</t>
  </si>
  <si>
    <t>あ</t>
    <phoneticPr fontId="16"/>
  </si>
  <si>
    <t>西東京市</t>
    <rPh sb="0" eb="1">
      <t>ニシ</t>
    </rPh>
    <rPh sb="1" eb="3">
      <t>トウキョウ</t>
    </rPh>
    <rPh sb="3" eb="4">
      <t>シ</t>
    </rPh>
    <phoneticPr fontId="16"/>
  </si>
  <si>
    <t>西</t>
    <rPh sb="0" eb="1">
      <t>ニシ</t>
    </rPh>
    <phoneticPr fontId="16"/>
  </si>
  <si>
    <t>西東京市</t>
  </si>
  <si>
    <t>瑞穂町</t>
  </si>
  <si>
    <t>瑞</t>
    <rPh sb="0" eb="1">
      <t>ミズホ</t>
    </rPh>
    <phoneticPr fontId="16"/>
  </si>
  <si>
    <t>日の出町</t>
  </si>
  <si>
    <t>檜原村</t>
  </si>
  <si>
    <t>檜</t>
    <rPh sb="0" eb="1">
      <t>ヒノハラ</t>
    </rPh>
    <phoneticPr fontId="16"/>
  </si>
  <si>
    <t>奥多摩町</t>
  </si>
  <si>
    <t>奥</t>
    <rPh sb="0" eb="1">
      <t>オク</t>
    </rPh>
    <phoneticPr fontId="16"/>
  </si>
  <si>
    <t>大島町</t>
  </si>
  <si>
    <t>大</t>
    <rPh sb="0" eb="1">
      <t>ダイ</t>
    </rPh>
    <phoneticPr fontId="16"/>
  </si>
  <si>
    <t>大島町</t>
    <rPh sb="0" eb="2">
      <t>オオシマ</t>
    </rPh>
    <rPh sb="2" eb="3">
      <t>マチ</t>
    </rPh>
    <phoneticPr fontId="10"/>
  </si>
  <si>
    <t>利島村</t>
  </si>
  <si>
    <t>利</t>
    <rPh sb="0" eb="1">
      <t>リ</t>
    </rPh>
    <phoneticPr fontId="16"/>
  </si>
  <si>
    <t>新島村</t>
  </si>
  <si>
    <t>新</t>
    <rPh sb="0" eb="1">
      <t>シン</t>
    </rPh>
    <phoneticPr fontId="16"/>
  </si>
  <si>
    <t>神津島村</t>
  </si>
  <si>
    <t>神</t>
    <rPh sb="0" eb="1">
      <t>カミ</t>
    </rPh>
    <phoneticPr fontId="16"/>
  </si>
  <si>
    <t>三宅村</t>
  </si>
  <si>
    <t>御蔵島村</t>
  </si>
  <si>
    <t>御</t>
    <rPh sb="0" eb="1">
      <t>オン</t>
    </rPh>
    <phoneticPr fontId="16"/>
  </si>
  <si>
    <t>八丈町</t>
  </si>
  <si>
    <t>青ヶ島村</t>
  </si>
  <si>
    <t>青ケ島村</t>
  </si>
  <si>
    <t>青ヶ島村</t>
    <phoneticPr fontId="10"/>
  </si>
  <si>
    <t>小笠原村</t>
  </si>
  <si>
    <t>小</t>
    <rPh sb="0" eb="1">
      <t>ショウ</t>
    </rPh>
    <phoneticPr fontId="16"/>
  </si>
  <si>
    <t>青梅、羽村地区工業用水道企業団</t>
    <rPh sb="0" eb="2">
      <t>オウメ</t>
    </rPh>
    <rPh sb="3" eb="5">
      <t>ハムラ</t>
    </rPh>
    <rPh sb="5" eb="7">
      <t>チク</t>
    </rPh>
    <rPh sb="7" eb="9">
      <t>コウギョウ</t>
    </rPh>
    <rPh sb="9" eb="10">
      <t>ヨウ</t>
    </rPh>
    <rPh sb="10" eb="12">
      <t>スイドウ</t>
    </rPh>
    <rPh sb="12" eb="14">
      <t>キギョウ</t>
    </rPh>
    <rPh sb="14" eb="15">
      <t>ダン</t>
    </rPh>
    <phoneticPr fontId="16"/>
  </si>
  <si>
    <t>青梅・羽村地区工業用水道企業団</t>
  </si>
  <si>
    <t>阿伎留病院企業団</t>
    <rPh sb="0" eb="1">
      <t>ア</t>
    </rPh>
    <rPh sb="1" eb="2">
      <t>キ</t>
    </rPh>
    <rPh sb="2" eb="3">
      <t>リュウイ</t>
    </rPh>
    <rPh sb="3" eb="5">
      <t>ビョウイン</t>
    </rPh>
    <rPh sb="5" eb="7">
      <t>キギョウ</t>
    </rPh>
    <rPh sb="7" eb="8">
      <t>ダン</t>
    </rPh>
    <phoneticPr fontId="16"/>
  </si>
  <si>
    <t>阿</t>
    <rPh sb="0" eb="1">
      <t>ア</t>
    </rPh>
    <phoneticPr fontId="16"/>
  </si>
  <si>
    <t>阿伎留病院企業団</t>
  </si>
  <si>
    <t>昭和病院企業団</t>
    <rPh sb="0" eb="2">
      <t>ショウワ</t>
    </rPh>
    <rPh sb="2" eb="4">
      <t>ビョウイン</t>
    </rPh>
    <rPh sb="4" eb="6">
      <t>キギョウ</t>
    </rPh>
    <rPh sb="6" eb="7">
      <t>ダン</t>
    </rPh>
    <phoneticPr fontId="16"/>
  </si>
  <si>
    <t>昭</t>
    <rPh sb="0" eb="1">
      <t>ショウ</t>
    </rPh>
    <phoneticPr fontId="16"/>
  </si>
  <si>
    <t>昭和病院企業団</t>
  </si>
  <si>
    <t>福生病院企業団</t>
    <rPh sb="0" eb="2">
      <t>フッサ</t>
    </rPh>
    <rPh sb="2" eb="4">
      <t>ビョウイン</t>
    </rPh>
    <rPh sb="4" eb="6">
      <t>キギョウ</t>
    </rPh>
    <rPh sb="6" eb="7">
      <t>ダン</t>
    </rPh>
    <phoneticPr fontId="16"/>
  </si>
  <si>
    <t>福生病院組合</t>
  </si>
  <si>
    <t>(S61・H5～7・9～R4)</t>
    <phoneticPr fontId="12"/>
  </si>
  <si>
    <t>（S60～63・R元～4)</t>
    <rPh sb="9" eb="10">
      <t>ガン</t>
    </rPh>
    <phoneticPr fontId="11"/>
  </si>
  <si>
    <t>（H14・19～R4)</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</si>
</sst>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 ;[Red]\-#,##0\ "/>
    <numFmt numFmtId="178" formatCode="#,##0_);[Red]\(#,##0\)"/>
    <numFmt numFmtId="179" formatCode="#,##0_ "/>
  </numFmts>
  <fonts count="2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11"/>
      <name val="ＭＳ Ｐ明朝"/>
      <family val="1"/>
      <charset val="128"/>
    </font>
    <font>
      <sz val="6"/>
      <name val="ＭＳ Ｐゴシック"/>
      <family val="3"/>
      <charset val="128"/>
    </font>
    <font>
      <sz val="12"/>
      <name val="ＭＳ Ｐ明朝"/>
      <family val="1"/>
      <charset val="128"/>
    </font>
    <font>
      <sz val="22"/>
      <name val="ＭＳ Ｐ明朝"/>
      <family val="1"/>
      <charset val="128"/>
    </font>
    <font>
      <sz val="18"/>
      <name val="ＭＳ Ｐ明朝"/>
      <family val="1"/>
      <charset val="128"/>
    </font>
    <font>
      <sz val="6"/>
      <name val="游ゴシック"/>
      <family val="3"/>
      <charset val="128"/>
      <scheme val="minor"/>
    </font>
    <font>
      <sz val="11"/>
      <color theme="1"/>
      <name val="游ゴシック"/>
      <family val="2"/>
      <scheme val="minor"/>
    </font>
    <font>
      <sz val="6"/>
      <name val="Yu Gothic"/>
      <family val="2"/>
      <charset val="128"/>
    </font>
    <font>
      <b/>
      <sz val="12"/>
      <name val="ＭＳ Ｐ明朝"/>
      <family val="1"/>
      <charset val="128"/>
    </font>
    <font>
      <sz val="12"/>
      <name val="ＭＳ Ｐゴシック"/>
      <family val="3"/>
      <charset val="128"/>
    </font>
    <font>
      <sz val="10"/>
      <name val="ＭＳ Ｐ明朝"/>
      <family val="1"/>
      <charset val="128"/>
    </font>
    <font>
      <sz val="6"/>
      <name val="ＭＳ Ｐ明朝"/>
      <family val="1"/>
      <charset val="128"/>
    </font>
    <font>
      <b/>
      <sz val="14"/>
      <color indexed="81"/>
      <name val="ＭＳ Ｐゴシック"/>
      <family val="3"/>
      <charset val="128"/>
    </font>
    <font>
      <b/>
      <sz val="16"/>
      <color indexed="81"/>
      <name val="ＭＳ Ｐゴシック"/>
      <family val="3"/>
      <charset val="128"/>
    </font>
    <font>
      <b/>
      <sz val="9"/>
      <color indexed="81"/>
      <name val="MS P ゴシック"/>
      <family val="3"/>
      <charset val="128"/>
    </font>
    <font>
      <sz val="10"/>
      <name val="ＭＳ Ｐゴシック"/>
      <family val="3"/>
      <charset val="128"/>
    </font>
    <font>
      <sz val="11"/>
      <name val="游ゴシック"/>
      <family val="2"/>
      <charset val="128"/>
      <scheme val="minor"/>
    </font>
    <font>
      <sz val="11"/>
      <name val="游ゴシック"/>
      <family val="2"/>
      <scheme val="minor"/>
    </font>
    <font>
      <b/>
      <sz val="8"/>
      <color indexed="81"/>
      <name val="ＭＳ Ｐゴシック"/>
      <family val="3"/>
      <charset val="128"/>
    </font>
  </fonts>
  <fills count="2">
    <fill>
      <patternFill patternType="none"/>
    </fill>
    <fill>
      <patternFill patternType="gray125"/>
    </fill>
  </fills>
  <borders count="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8"/>
      </left>
      <right/>
      <top style="thin">
        <color indexed="8"/>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15" fillId="0" borderId="0"/>
    <xf numFmtId="38" fontId="15" fillId="0" borderId="0" applyFont="0" applyFill="0" applyBorder="0" applyAlignment="0" applyProtection="0"/>
    <xf numFmtId="0" fontId="1" fillId="0" borderId="0">
      <alignment vertical="center"/>
    </xf>
    <xf numFmtId="0" fontId="11" fillId="0" borderId="0"/>
  </cellStyleXfs>
  <cellXfs count="136">
    <xf numFmtId="0" fontId="0" fillId="0" borderId="0" xfId="0">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176" fontId="3" fillId="0" borderId="0" xfId="2" applyNumberFormat="1" applyFont="1" applyFill="1" applyBorder="1" applyAlignment="1">
      <alignment vertical="center"/>
    </xf>
    <xf numFmtId="176" fontId="3" fillId="0" borderId="0" xfId="1" applyNumberFormat="1" applyFont="1" applyFill="1" applyBorder="1" applyAlignment="1">
      <alignment vertical="center"/>
    </xf>
    <xf numFmtId="176" fontId="5" fillId="0" borderId="0" xfId="1" applyNumberFormat="1" applyFont="1" applyFill="1" applyBorder="1" applyAlignment="1">
      <alignment vertical="center"/>
    </xf>
    <xf numFmtId="0" fontId="3" fillId="0" borderId="0" xfId="1" applyFont="1" applyFill="1" applyBorder="1" applyAlignment="1">
      <alignment horizontal="center" vertical="center"/>
    </xf>
    <xf numFmtId="0" fontId="7" fillId="0" borderId="0" xfId="1" applyFont="1" applyFill="1" applyBorder="1" applyAlignment="1">
      <alignment vertical="center"/>
    </xf>
    <xf numFmtId="0" fontId="8" fillId="0" borderId="0" xfId="1" applyFont="1" applyFill="1" applyBorder="1" applyAlignment="1">
      <alignment vertical="center"/>
    </xf>
    <xf numFmtId="38" fontId="7" fillId="0" borderId="0" xfId="2" applyFont="1" applyFill="1" applyBorder="1" applyAlignment="1">
      <alignment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horizontal="right" vertical="center"/>
    </xf>
    <xf numFmtId="0" fontId="7" fillId="0" borderId="0" xfId="1" applyFont="1" applyFill="1" applyBorder="1" applyAlignment="1">
      <alignment horizontal="justify" vertical="center"/>
    </xf>
    <xf numFmtId="0" fontId="7" fillId="0" borderId="1" xfId="1" applyFont="1" applyFill="1" applyBorder="1" applyAlignment="1">
      <alignment horizontal="right" vertical="center"/>
    </xf>
    <xf numFmtId="38" fontId="7" fillId="0" borderId="2" xfId="2" applyFont="1" applyFill="1" applyBorder="1" applyAlignment="1">
      <alignment horizontal="distributed" vertical="center" shrinkToFit="1"/>
    </xf>
    <xf numFmtId="0" fontId="7" fillId="0" borderId="2" xfId="1" applyFont="1" applyFill="1" applyBorder="1" applyAlignment="1">
      <alignment horizontal="distributed" vertical="center" shrinkToFit="1"/>
    </xf>
    <xf numFmtId="0" fontId="3" fillId="0" borderId="2" xfId="1" applyFont="1" applyFill="1" applyBorder="1" applyAlignment="1">
      <alignment horizontal="distributed" vertical="center" shrinkToFit="1"/>
    </xf>
    <xf numFmtId="0" fontId="7" fillId="0" borderId="2" xfId="1" applyFont="1" applyFill="1" applyBorder="1" applyAlignment="1">
      <alignment horizontal="center" vertical="center" shrinkToFit="1"/>
    </xf>
    <xf numFmtId="0" fontId="7" fillId="0" borderId="3" xfId="1" applyFont="1" applyFill="1" applyBorder="1" applyAlignment="1">
      <alignment horizontal="center" vertical="center"/>
    </xf>
    <xf numFmtId="0" fontId="7" fillId="0" borderId="4" xfId="1" applyFont="1" applyFill="1" applyBorder="1" applyAlignment="1">
      <alignment horizontal="justify" vertical="center"/>
    </xf>
    <xf numFmtId="38" fontId="7" fillId="0" borderId="5" xfId="2" applyFont="1" applyFill="1" applyBorder="1" applyAlignment="1">
      <alignment horizontal="distributed" vertical="center" shrinkToFit="1"/>
    </xf>
    <xf numFmtId="0" fontId="7" fillId="0" borderId="5" xfId="1" applyFont="1" applyFill="1" applyBorder="1" applyAlignment="1">
      <alignment horizontal="distributed" vertical="center" shrinkToFit="1"/>
    </xf>
    <xf numFmtId="0" fontId="3" fillId="0" borderId="5" xfId="1" applyFont="1" applyFill="1" applyBorder="1" applyAlignment="1">
      <alignment horizontal="distributed" vertical="center" shrinkToFit="1"/>
    </xf>
    <xf numFmtId="0" fontId="7" fillId="0" borderId="6" xfId="1" applyFont="1" applyFill="1" applyBorder="1" applyAlignment="1">
      <alignment horizontal="center" vertical="center"/>
    </xf>
    <xf numFmtId="38" fontId="13" fillId="0" borderId="0" xfId="2" applyFont="1" applyFill="1" applyBorder="1" applyAlignment="1">
      <alignment vertical="center"/>
    </xf>
    <xf numFmtId="38" fontId="14" fillId="0" borderId="7" xfId="2" applyFont="1" applyFill="1" applyBorder="1" applyAlignment="1">
      <alignment horizontal="distributed" vertical="center"/>
    </xf>
    <xf numFmtId="38" fontId="14" fillId="0" borderId="8" xfId="2" applyFont="1" applyFill="1" applyBorder="1" applyAlignment="1">
      <alignment vertical="center"/>
    </xf>
    <xf numFmtId="38" fontId="14" fillId="0" borderId="9" xfId="2" applyFont="1" applyFill="1" applyBorder="1" applyAlignment="1">
      <alignment horizontal="center" vertical="center"/>
    </xf>
    <xf numFmtId="177" fontId="7" fillId="0" borderId="0" xfId="1" applyNumberFormat="1" applyFont="1" applyFill="1" applyBorder="1" applyAlignment="1">
      <alignment vertical="center"/>
    </xf>
    <xf numFmtId="38" fontId="14" fillId="0" borderId="10" xfId="2" applyFont="1" applyFill="1" applyBorder="1" applyAlignment="1">
      <alignment horizontal="distributed" vertical="center"/>
    </xf>
    <xf numFmtId="38" fontId="14" fillId="0" borderId="11" xfId="2" applyFont="1" applyFill="1" applyBorder="1" applyAlignment="1">
      <alignment vertical="center"/>
    </xf>
    <xf numFmtId="38" fontId="14" fillId="0" borderId="12" xfId="2" applyFont="1" applyFill="1" applyBorder="1" applyAlignment="1">
      <alignment horizontal="center" vertical="center"/>
    </xf>
    <xf numFmtId="0" fontId="14" fillId="0" borderId="4" xfId="3" applyFont="1" applyFill="1" applyBorder="1" applyAlignment="1">
      <alignment horizontal="distributed" vertical="center" shrinkToFit="1"/>
    </xf>
    <xf numFmtId="38" fontId="14" fillId="0" borderId="5" xfId="2" applyFont="1" applyFill="1" applyBorder="1" applyAlignment="1">
      <alignment vertical="center"/>
    </xf>
    <xf numFmtId="0" fontId="7" fillId="0" borderId="0" xfId="1" applyNumberFormat="1" applyFont="1" applyFill="1" applyBorder="1" applyAlignment="1">
      <alignment vertical="center"/>
    </xf>
    <xf numFmtId="0" fontId="7" fillId="0" borderId="13" xfId="1" applyFont="1" applyFill="1" applyBorder="1" applyAlignment="1">
      <alignment horizontal="distributed" vertical="center"/>
    </xf>
    <xf numFmtId="0" fontId="7" fillId="0" borderId="15" xfId="1" applyFont="1" applyFill="1" applyBorder="1" applyAlignment="1">
      <alignment horizontal="center" vertical="center"/>
    </xf>
    <xf numFmtId="38" fontId="7" fillId="0" borderId="0" xfId="1" applyNumberFormat="1" applyFont="1" applyFill="1" applyBorder="1" applyAlignment="1">
      <alignment vertical="center"/>
    </xf>
    <xf numFmtId="0" fontId="7" fillId="0" borderId="16" xfId="1" applyFont="1" applyFill="1" applyBorder="1" applyAlignment="1">
      <alignment horizontal="distributed" vertical="center"/>
    </xf>
    <xf numFmtId="0" fontId="7" fillId="0" borderId="18" xfId="1" applyFont="1" applyFill="1" applyBorder="1" applyAlignment="1">
      <alignment horizontal="center" vertical="center"/>
    </xf>
    <xf numFmtId="0" fontId="7" fillId="0" borderId="19" xfId="1" applyFont="1" applyFill="1" applyBorder="1" applyAlignment="1">
      <alignment horizontal="distributed" vertical="center"/>
    </xf>
    <xf numFmtId="0" fontId="7" fillId="0" borderId="21" xfId="1" applyFont="1" applyFill="1" applyBorder="1" applyAlignment="1">
      <alignment horizontal="center" vertical="center"/>
    </xf>
    <xf numFmtId="0" fontId="7" fillId="0" borderId="22" xfId="1" applyFont="1" applyFill="1" applyBorder="1" applyAlignment="1">
      <alignment horizontal="distributed" vertical="center"/>
    </xf>
    <xf numFmtId="0" fontId="7" fillId="0" borderId="24" xfId="1" applyFont="1" applyFill="1" applyBorder="1" applyAlignment="1">
      <alignment horizontal="center" vertical="center"/>
    </xf>
    <xf numFmtId="38" fontId="7" fillId="0" borderId="23" xfId="2" applyFont="1" applyFill="1" applyBorder="1" applyAlignment="1" applyProtection="1">
      <alignment vertical="center"/>
      <protection locked="0"/>
    </xf>
    <xf numFmtId="38" fontId="7" fillId="0" borderId="17" xfId="2" applyFont="1" applyFill="1" applyBorder="1" applyAlignment="1" applyProtection="1">
      <alignment vertical="center"/>
      <protection locked="0"/>
    </xf>
    <xf numFmtId="0" fontId="7" fillId="0" borderId="18" xfId="1" applyFont="1" applyFill="1" applyBorder="1" applyAlignment="1">
      <alignment horizontal="center" vertical="center" shrinkToFit="1"/>
    </xf>
    <xf numFmtId="0" fontId="7" fillId="0" borderId="16" xfId="1" applyFont="1" applyFill="1" applyBorder="1" applyAlignment="1">
      <alignment horizontal="distributed" vertical="center" wrapText="1"/>
    </xf>
    <xf numFmtId="0" fontId="7" fillId="0" borderId="25" xfId="1" applyFont="1" applyFill="1" applyBorder="1" applyAlignment="1">
      <alignment horizontal="distributed" vertical="center" shrinkToFit="1"/>
    </xf>
    <xf numFmtId="38" fontId="7" fillId="0" borderId="26" xfId="2" applyFont="1" applyFill="1" applyBorder="1" applyAlignment="1" applyProtection="1">
      <alignment vertical="center"/>
      <protection locked="0"/>
    </xf>
    <xf numFmtId="0" fontId="7" fillId="0" borderId="27" xfId="1" applyFont="1" applyFill="1" applyBorder="1" applyAlignment="1">
      <alignment horizontal="center" vertical="center"/>
    </xf>
    <xf numFmtId="38" fontId="3" fillId="0" borderId="0" xfId="2" applyFont="1" applyFill="1" applyBorder="1" applyAlignment="1">
      <alignment vertical="center"/>
    </xf>
    <xf numFmtId="0" fontId="15" fillId="0" borderId="32" xfId="3" applyFont="1" applyFill="1" applyBorder="1" applyAlignment="1">
      <alignment horizontal="center" vertical="center"/>
    </xf>
    <xf numFmtId="178" fontId="15" fillId="0" borderId="8" xfId="3" applyNumberFormat="1" applyFont="1" applyFill="1" applyBorder="1" applyAlignment="1">
      <alignment horizontal="center" vertical="center"/>
    </xf>
    <xf numFmtId="38" fontId="20" fillId="0" borderId="9" xfId="2" applyFont="1" applyFill="1" applyBorder="1" applyAlignment="1">
      <alignment horizontal="center" vertical="center"/>
    </xf>
    <xf numFmtId="38" fontId="20" fillId="0" borderId="12" xfId="2" applyFont="1" applyFill="1" applyBorder="1" applyAlignment="1">
      <alignment horizontal="center" vertical="center"/>
    </xf>
    <xf numFmtId="38" fontId="20" fillId="0" borderId="6" xfId="2" applyFont="1" applyFill="1" applyBorder="1" applyAlignment="1">
      <alignment horizontal="center" vertical="center"/>
    </xf>
    <xf numFmtId="0" fontId="15" fillId="0" borderId="10" xfId="3" applyFont="1" applyFill="1" applyBorder="1" applyAlignment="1">
      <alignment horizontal="distributed" vertical="center" shrinkToFit="1"/>
    </xf>
    <xf numFmtId="0" fontId="15" fillId="0" borderId="7" xfId="3" applyFont="1" applyFill="1" applyBorder="1" applyAlignment="1">
      <alignment horizontal="distributed" vertical="center" shrinkToFit="1"/>
    </xf>
    <xf numFmtId="0" fontId="15" fillId="0" borderId="4" xfId="3" applyFont="1" applyFill="1" applyBorder="1" applyAlignment="1">
      <alignment horizontal="distributed" vertical="center" shrinkToFit="1"/>
    </xf>
    <xf numFmtId="0" fontId="15" fillId="0" borderId="40" xfId="3" applyFont="1" applyFill="1" applyBorder="1" applyAlignment="1">
      <alignment horizontal="distributed" vertical="center" shrinkToFit="1"/>
    </xf>
    <xf numFmtId="0" fontId="15" fillId="0" borderId="41" xfId="3" applyFont="1" applyFill="1" applyBorder="1" applyAlignment="1">
      <alignment horizontal="distributed" vertical="center" shrinkToFit="1"/>
    </xf>
    <xf numFmtId="0" fontId="15" fillId="0" borderId="42" xfId="3" applyFont="1" applyFill="1" applyBorder="1" applyAlignment="1">
      <alignment horizontal="distributed" vertical="center" shrinkToFit="1"/>
    </xf>
    <xf numFmtId="0" fontId="15" fillId="0" borderId="0" xfId="3" applyFont="1" applyFill="1" applyAlignment="1">
      <alignment vertical="center"/>
    </xf>
    <xf numFmtId="0" fontId="15" fillId="0" borderId="28" xfId="3" applyFont="1" applyFill="1" applyBorder="1" applyAlignment="1">
      <alignment horizontal="distributed" vertical="center" indent="4"/>
    </xf>
    <xf numFmtId="0" fontId="15" fillId="0" borderId="29" xfId="3" applyFont="1" applyFill="1" applyBorder="1" applyAlignment="1">
      <alignment horizontal="distributed" vertical="center" indent="4"/>
    </xf>
    <xf numFmtId="0" fontId="15" fillId="0" borderId="30" xfId="3" applyFont="1" applyFill="1" applyBorder="1" applyAlignment="1">
      <alignment horizontal="distributed" vertical="center" indent="4"/>
    </xf>
    <xf numFmtId="0" fontId="15" fillId="0" borderId="2" xfId="3" applyFont="1" applyFill="1" applyBorder="1" applyAlignment="1">
      <alignment horizontal="center" vertical="center" wrapText="1"/>
    </xf>
    <xf numFmtId="0" fontId="15" fillId="0" borderId="5" xfId="3" applyFont="1" applyFill="1" applyBorder="1"/>
    <xf numFmtId="38" fontId="7" fillId="0" borderId="14" xfId="2" applyFont="1" applyFill="1" applyBorder="1" applyAlignment="1" applyProtection="1">
      <alignment vertical="center"/>
      <protection locked="0"/>
    </xf>
    <xf numFmtId="38" fontId="7" fillId="0" borderId="14" xfId="2" applyFont="1" applyFill="1" applyBorder="1" applyAlignment="1">
      <alignment vertical="center"/>
    </xf>
    <xf numFmtId="38" fontId="7" fillId="0" borderId="17" xfId="2" applyFont="1" applyFill="1" applyBorder="1" applyAlignment="1">
      <alignment vertical="center"/>
    </xf>
    <xf numFmtId="38" fontId="7" fillId="0" borderId="20" xfId="2" applyFont="1" applyFill="1" applyBorder="1" applyAlignment="1" applyProtection="1">
      <alignment vertical="center"/>
      <protection locked="0"/>
    </xf>
    <xf numFmtId="38" fontId="7" fillId="0" borderId="20" xfId="2" applyFont="1" applyFill="1" applyBorder="1" applyAlignment="1">
      <alignment vertical="center"/>
    </xf>
    <xf numFmtId="38" fontId="7" fillId="0" borderId="23" xfId="2" applyFont="1" applyFill="1" applyBorder="1" applyAlignment="1">
      <alignment vertical="center"/>
    </xf>
    <xf numFmtId="38" fontId="7" fillId="0" borderId="26" xfId="2" applyFont="1" applyFill="1" applyBorder="1" applyAlignment="1">
      <alignment vertical="center"/>
    </xf>
    <xf numFmtId="0" fontId="7" fillId="0" borderId="5" xfId="1" applyFont="1" applyFill="1" applyBorder="1" applyAlignment="1">
      <alignment horizontal="center" vertical="center" shrinkToFit="1"/>
    </xf>
    <xf numFmtId="38" fontId="15" fillId="0" borderId="34" xfId="4" applyFont="1" applyFill="1" applyBorder="1" applyAlignment="1" applyProtection="1">
      <alignment vertical="center"/>
      <protection locked="0"/>
    </xf>
    <xf numFmtId="38" fontId="15" fillId="0" borderId="0" xfId="4" applyFont="1" applyFill="1" applyBorder="1" applyAlignment="1" applyProtection="1">
      <alignment vertical="center"/>
      <protection locked="0"/>
    </xf>
    <xf numFmtId="38" fontId="15" fillId="0" borderId="11" xfId="4" applyFont="1" applyFill="1" applyBorder="1" applyAlignment="1" applyProtection="1">
      <alignment vertical="center"/>
      <protection locked="0"/>
    </xf>
    <xf numFmtId="38" fontId="15" fillId="0" borderId="8" xfId="4" applyFont="1" applyFill="1" applyBorder="1" applyAlignment="1" applyProtection="1">
      <alignment vertical="center"/>
      <protection locked="0"/>
    </xf>
    <xf numFmtId="178" fontId="15" fillId="0" borderId="11" xfId="3" applyNumberFormat="1" applyFont="1" applyFill="1" applyBorder="1" applyAlignment="1">
      <alignment vertical="center"/>
    </xf>
    <xf numFmtId="38" fontId="15" fillId="0" borderId="33" xfId="4" applyFont="1" applyFill="1" applyBorder="1" applyAlignment="1" applyProtection="1">
      <alignment vertical="center"/>
      <protection locked="0"/>
    </xf>
    <xf numFmtId="38" fontId="15" fillId="0" borderId="32" xfId="4" applyFont="1" applyFill="1" applyBorder="1" applyAlignment="1" applyProtection="1">
      <alignment vertical="center"/>
      <protection locked="0"/>
    </xf>
    <xf numFmtId="38" fontId="15" fillId="0" borderId="35" xfId="4" applyFont="1" applyFill="1" applyBorder="1" applyAlignment="1" applyProtection="1">
      <alignment vertical="center"/>
      <protection locked="0"/>
    </xf>
    <xf numFmtId="38" fontId="15" fillId="0" borderId="38" xfId="4" applyFont="1" applyFill="1" applyBorder="1" applyAlignment="1" applyProtection="1">
      <alignment vertical="center"/>
      <protection locked="0"/>
    </xf>
    <xf numFmtId="38" fontId="15" fillId="0" borderId="5" xfId="4" applyFont="1" applyFill="1" applyBorder="1" applyAlignment="1" applyProtection="1">
      <alignment vertical="center"/>
      <protection locked="0"/>
    </xf>
    <xf numFmtId="38" fontId="15" fillId="0" borderId="0" xfId="4" applyNumberFormat="1" applyFont="1" applyFill="1" applyBorder="1" applyAlignment="1" applyProtection="1">
      <alignment vertical="center"/>
      <protection locked="0"/>
    </xf>
    <xf numFmtId="38" fontId="15" fillId="0" borderId="26" xfId="4" applyFont="1" applyFill="1" applyBorder="1" applyAlignment="1" applyProtection="1">
      <alignment vertical="center"/>
      <protection locked="0"/>
    </xf>
    <xf numFmtId="38" fontId="15" fillId="0" borderId="44" xfId="4" applyFont="1" applyFill="1" applyBorder="1" applyAlignment="1" applyProtection="1">
      <alignment vertical="center"/>
      <protection locked="0"/>
    </xf>
    <xf numFmtId="38" fontId="15" fillId="0" borderId="45" xfId="4" applyFont="1" applyFill="1" applyBorder="1" applyAlignment="1" applyProtection="1">
      <alignment vertical="center"/>
      <protection locked="0"/>
    </xf>
    <xf numFmtId="0" fontId="7" fillId="0" borderId="0" xfId="3" applyFont="1" applyFill="1"/>
    <xf numFmtId="0" fontId="15" fillId="0" borderId="0" xfId="3" applyFont="1" applyFill="1"/>
    <xf numFmtId="0" fontId="15" fillId="0" borderId="0" xfId="3" applyFont="1" applyFill="1" applyAlignment="1">
      <alignment horizontal="right" vertical="center"/>
    </xf>
    <xf numFmtId="0" fontId="15" fillId="0" borderId="1" xfId="3" applyFont="1" applyFill="1" applyBorder="1" applyAlignment="1">
      <alignment horizontal="right" vertical="center"/>
    </xf>
    <xf numFmtId="0" fontId="15" fillId="0" borderId="31" xfId="3" applyFont="1" applyFill="1" applyBorder="1" applyAlignment="1">
      <alignment horizontal="center" vertical="center"/>
    </xf>
    <xf numFmtId="0" fontId="15" fillId="0" borderId="3" xfId="3" applyFont="1" applyFill="1" applyBorder="1" applyAlignment="1">
      <alignment horizontal="center" vertical="center" textRotation="255"/>
    </xf>
    <xf numFmtId="0" fontId="15" fillId="0" borderId="4" xfId="3" applyFont="1" applyFill="1" applyBorder="1" applyAlignment="1">
      <alignment horizontal="left" vertical="center"/>
    </xf>
    <xf numFmtId="0" fontId="15" fillId="0" borderId="8" xfId="3" applyFont="1" applyFill="1" applyBorder="1" applyAlignment="1">
      <alignment horizontal="center" vertical="center"/>
    </xf>
    <xf numFmtId="0" fontId="15" fillId="0" borderId="33" xfId="3" applyFont="1" applyFill="1" applyBorder="1" applyAlignment="1">
      <alignment horizontal="center" vertical="center"/>
    </xf>
    <xf numFmtId="0" fontId="15" fillId="0" borderId="6" xfId="3" applyFont="1" applyFill="1" applyBorder="1" applyAlignment="1">
      <alignment horizontal="center" vertical="center" textRotation="255"/>
    </xf>
    <xf numFmtId="0" fontId="20" fillId="0" borderId="7" xfId="3" applyFont="1" applyFill="1" applyBorder="1" applyAlignment="1">
      <alignment horizontal="distributed" vertical="center" shrinkToFit="1"/>
    </xf>
    <xf numFmtId="38" fontId="20" fillId="0" borderId="33" xfId="4" applyFont="1" applyFill="1" applyBorder="1" applyAlignment="1">
      <alignment vertical="center"/>
    </xf>
    <xf numFmtId="38" fontId="20" fillId="0" borderId="8" xfId="4" applyFont="1" applyFill="1" applyBorder="1" applyAlignment="1">
      <alignment vertical="center"/>
    </xf>
    <xf numFmtId="178" fontId="20" fillId="0" borderId="8" xfId="4" applyNumberFormat="1" applyFont="1" applyFill="1" applyBorder="1" applyAlignment="1">
      <alignment vertical="center"/>
    </xf>
    <xf numFmtId="0" fontId="20" fillId="0" borderId="10" xfId="3" applyFont="1" applyFill="1" applyBorder="1" applyAlignment="1">
      <alignment horizontal="distributed" vertical="center" shrinkToFit="1"/>
    </xf>
    <xf numFmtId="38" fontId="20" fillId="0" borderId="34" xfId="4" applyFont="1" applyFill="1" applyBorder="1" applyAlignment="1">
      <alignment vertical="center"/>
    </xf>
    <xf numFmtId="38" fontId="20" fillId="0" borderId="11" xfId="4" applyFont="1" applyFill="1" applyBorder="1" applyAlignment="1">
      <alignment vertical="center"/>
    </xf>
    <xf numFmtId="178" fontId="20" fillId="0" borderId="11" xfId="4" applyNumberFormat="1" applyFont="1" applyFill="1" applyBorder="1" applyAlignment="1">
      <alignment vertical="center"/>
    </xf>
    <xf numFmtId="0" fontId="20" fillId="0" borderId="4" xfId="3" applyFont="1" applyFill="1" applyBorder="1" applyAlignment="1">
      <alignment horizontal="distributed" vertical="center" shrinkToFit="1"/>
    </xf>
    <xf numFmtId="38" fontId="20" fillId="0" borderId="35" xfId="4" applyFont="1" applyFill="1" applyBorder="1" applyAlignment="1">
      <alignment vertical="center"/>
    </xf>
    <xf numFmtId="38" fontId="20" fillId="0" borderId="5" xfId="4" applyFont="1" applyFill="1" applyBorder="1" applyAlignment="1">
      <alignment vertical="center"/>
    </xf>
    <xf numFmtId="178" fontId="20" fillId="0" borderId="5" xfId="4" applyNumberFormat="1" applyFont="1" applyFill="1" applyBorder="1" applyAlignment="1">
      <alignment vertical="center"/>
    </xf>
    <xf numFmtId="38" fontId="15" fillId="0" borderId="8" xfId="4" applyFont="1" applyFill="1" applyBorder="1" applyAlignment="1" applyProtection="1">
      <alignment vertical="center"/>
    </xf>
    <xf numFmtId="0" fontId="15" fillId="0" borderId="36" xfId="3" applyFont="1" applyFill="1" applyBorder="1" applyAlignment="1">
      <alignment horizontal="center" vertical="center"/>
    </xf>
    <xf numFmtId="0" fontId="15" fillId="0" borderId="0" xfId="3" quotePrefix="1" applyFont="1" applyFill="1" applyAlignment="1">
      <alignment vertical="center"/>
    </xf>
    <xf numFmtId="0" fontId="21" fillId="0" borderId="0" xfId="5" applyFont="1" applyFill="1">
      <alignment vertical="center"/>
    </xf>
    <xf numFmtId="0" fontId="21" fillId="0" borderId="0" xfId="5" applyNumberFormat="1" applyFont="1" applyFill="1">
      <alignment vertical="center"/>
    </xf>
    <xf numFmtId="0" fontId="22" fillId="0" borderId="0" xfId="6" applyFont="1" applyFill="1" applyAlignment="1">
      <alignment vertical="center"/>
    </xf>
    <xf numFmtId="179" fontId="22" fillId="0" borderId="0" xfId="6" applyNumberFormat="1" applyFont="1" applyFill="1" applyAlignment="1">
      <alignment vertical="center"/>
    </xf>
    <xf numFmtId="38" fontId="15" fillId="0" borderId="11" xfId="4" applyFont="1" applyFill="1" applyBorder="1" applyAlignment="1" applyProtection="1">
      <alignment vertical="center"/>
    </xf>
    <xf numFmtId="178" fontId="15" fillId="0" borderId="5" xfId="3" applyNumberFormat="1" applyFont="1" applyFill="1" applyBorder="1" applyAlignment="1">
      <alignment vertical="center"/>
    </xf>
    <xf numFmtId="38" fontId="15" fillId="0" borderId="5" xfId="4" applyFont="1" applyFill="1" applyBorder="1" applyAlignment="1" applyProtection="1">
      <alignment vertical="center"/>
    </xf>
    <xf numFmtId="0" fontId="15" fillId="0" borderId="37" xfId="3" applyFont="1" applyFill="1" applyBorder="1" applyAlignment="1">
      <alignment horizontal="center" vertical="center"/>
    </xf>
    <xf numFmtId="0" fontId="15" fillId="0" borderId="39" xfId="3" applyFont="1" applyFill="1" applyBorder="1" applyAlignment="1">
      <alignment horizontal="center" vertical="center"/>
    </xf>
    <xf numFmtId="178" fontId="15" fillId="0" borderId="5" xfId="4" applyNumberFormat="1" applyFont="1" applyFill="1" applyBorder="1" applyAlignment="1" applyProtection="1">
      <alignment vertical="center"/>
      <protection locked="0"/>
    </xf>
    <xf numFmtId="178" fontId="15" fillId="0" borderId="11" xfId="4" applyNumberFormat="1" applyFont="1" applyFill="1" applyBorder="1" applyAlignment="1" applyProtection="1">
      <alignment vertical="center"/>
      <protection locked="0"/>
    </xf>
    <xf numFmtId="0" fontId="16" fillId="0" borderId="41" xfId="3" applyFont="1" applyFill="1" applyBorder="1" applyAlignment="1">
      <alignment horizontal="distributed" vertical="center" shrinkToFit="1"/>
    </xf>
    <xf numFmtId="178" fontId="15" fillId="0" borderId="8" xfId="4" applyNumberFormat="1" applyFont="1" applyFill="1" applyBorder="1" applyAlignment="1" applyProtection="1">
      <alignment vertical="center"/>
      <protection locked="0"/>
    </xf>
    <xf numFmtId="0" fontId="22" fillId="0" borderId="43" xfId="6" applyFont="1" applyFill="1" applyBorder="1" applyAlignment="1">
      <alignment vertical="center" shrinkToFit="1"/>
    </xf>
    <xf numFmtId="0" fontId="15" fillId="0" borderId="25" xfId="3" applyFont="1" applyFill="1" applyBorder="1" applyAlignment="1">
      <alignment horizontal="distributed" vertical="center" shrinkToFit="1"/>
    </xf>
    <xf numFmtId="178" fontId="15" fillId="0" borderId="26" xfId="4" applyNumberFormat="1" applyFont="1" applyFill="1" applyBorder="1" applyAlignment="1" applyProtection="1">
      <alignment vertical="center"/>
      <protection locked="0"/>
    </xf>
    <xf numFmtId="38" fontId="15" fillId="0" borderId="26" xfId="4" applyFont="1" applyFill="1" applyBorder="1" applyAlignment="1" applyProtection="1">
      <alignment vertical="center"/>
    </xf>
    <xf numFmtId="0" fontId="15" fillId="0" borderId="46" xfId="3" applyFont="1" applyFill="1" applyBorder="1" applyAlignment="1">
      <alignment horizontal="center" vertical="center"/>
    </xf>
    <xf numFmtId="0" fontId="15" fillId="0" borderId="0" xfId="3" applyFont="1" applyFill="1" applyAlignment="1">
      <alignment horizontal="center" vertical="center"/>
    </xf>
  </cellXfs>
  <cellStyles count="7">
    <cellStyle name="桁区切り 3" xfId="2"/>
    <cellStyle name="桁区切り 5" xfId="4"/>
    <cellStyle name="標準" xfId="0" builtinId="0"/>
    <cellStyle name="標準 2" xfId="1"/>
    <cellStyle name="標準 3" xfId="6"/>
    <cellStyle name="標準 7"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8</xdr:row>
      <xdr:rowOff>0</xdr:rowOff>
    </xdr:to>
    <xdr:sp macro="" textlink="">
      <xdr:nvSpPr>
        <xdr:cNvPr id="2" name="Line 2"/>
        <xdr:cNvSpPr>
          <a:spLocks noChangeShapeType="1"/>
        </xdr:cNvSpPr>
      </xdr:nvSpPr>
      <xdr:spPr bwMode="auto">
        <a:xfrm>
          <a:off x="457200" y="1548765"/>
          <a:ext cx="1882140" cy="478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9525</xdr:rowOff>
    </xdr:from>
    <xdr:to>
      <xdr:col>2</xdr:col>
      <xdr:colOff>0</xdr:colOff>
      <xdr:row>4</xdr:row>
      <xdr:rowOff>0</xdr:rowOff>
    </xdr:to>
    <xdr:sp macro="" textlink="">
      <xdr:nvSpPr>
        <xdr:cNvPr id="2" name="Line 2"/>
        <xdr:cNvSpPr>
          <a:spLocks noChangeShapeType="1"/>
        </xdr:cNvSpPr>
      </xdr:nvSpPr>
      <xdr:spPr bwMode="auto">
        <a:xfrm>
          <a:off x="304800" y="421005"/>
          <a:ext cx="1181100" cy="4019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197222</xdr:colOff>
      <xdr:row>2</xdr:row>
      <xdr:rowOff>31378</xdr:rowOff>
    </xdr:from>
    <xdr:to>
      <xdr:col>24</xdr:col>
      <xdr:colOff>451257</xdr:colOff>
      <xdr:row>11</xdr:row>
      <xdr:rowOff>129794</xdr:rowOff>
    </xdr:to>
    <xdr:sp macro="" textlink="">
      <xdr:nvSpPr>
        <xdr:cNvPr id="3" name="正方形/長方形 2"/>
        <xdr:cNvSpPr/>
      </xdr:nvSpPr>
      <xdr:spPr>
        <a:xfrm>
          <a:off x="13240869" y="443754"/>
          <a:ext cx="4037141" cy="19541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作り方</a:t>
          </a:r>
          <a:endParaRPr kumimoji="1" lang="en-US" altLang="ja-JP" sz="1100"/>
        </a:p>
        <a:p>
          <a:pPr algn="l"/>
          <a:r>
            <a:rPr kumimoji="1" lang="ja-JP" altLang="en-US" sz="1100"/>
            <a:t>公営企業決算本から拾っても良いが、</a:t>
          </a:r>
          <a:endParaRPr kumimoji="1" lang="en-US" altLang="ja-JP" sz="1100"/>
        </a:p>
        <a:p>
          <a:pPr algn="l"/>
          <a:r>
            <a:rPr kumimoji="1" lang="ja-JP" altLang="en-US" sz="1100"/>
            <a:t>総務省のデータベースをダウンロードして、ピボットで必要なところを集計した方が簡単な気がする。</a:t>
          </a:r>
          <a:endParaRPr kumimoji="1" lang="en-US" altLang="ja-JP" sz="1100"/>
        </a:p>
        <a:p>
          <a:pPr algn="l"/>
          <a:r>
            <a:rPr kumimoji="1" lang="ja-JP" altLang="en-US" sz="1100"/>
            <a:t>都貸付金の欄は、</a:t>
          </a:r>
          <a:r>
            <a:rPr kumimoji="1" lang="en-US" altLang="ja-JP" sz="1100"/>
            <a:t>24</a:t>
          </a:r>
          <a:r>
            <a:rPr kumimoji="1" lang="ja-JP" altLang="en-US" sz="1100"/>
            <a:t>表地方債現在高の内訳の「その他」欄を都貸付金とみなしているらしい（昔から）。</a:t>
          </a:r>
          <a:endParaRPr kumimoji="1" lang="en-US" altLang="ja-JP" sz="1100"/>
        </a:p>
        <a:p>
          <a:pPr algn="l"/>
          <a:r>
            <a:rPr kumimoji="1" lang="ja-JP" altLang="en-US" sz="1100"/>
            <a:t>総務省のサイトは、</a:t>
          </a:r>
          <a:endParaRPr kumimoji="1" lang="en-US" altLang="ja-JP" sz="1100"/>
        </a:p>
        <a:p>
          <a:pPr algn="l"/>
          <a:r>
            <a:rPr kumimoji="1" lang="en-US" altLang="ja-JP" sz="1100"/>
            <a:t>http://llb.k3tokei.asp.lgwan.jp/soumu-app/contents/index.html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autoPageBreaks="0" fitToPage="1"/>
  </sheetPr>
  <dimension ref="A2:AJ82"/>
  <sheetViews>
    <sheetView zoomScale="85" zoomScaleNormal="85" zoomScaleSheetLayoutView="70" workbookViewId="0">
      <pane xSplit="3" ySplit="8" topLeftCell="D9" activePane="bottomRight" state="frozen"/>
      <selection pane="topRight"/>
      <selection pane="bottomLeft"/>
      <selection pane="bottomRight"/>
    </sheetView>
  </sheetViews>
  <sheetFormatPr defaultColWidth="8.09765625" defaultRowHeight="13.2"/>
  <cols>
    <col min="1" max="1" width="3.59765625" style="1" customWidth="1"/>
    <col min="2" max="2" width="2.3984375" style="1" customWidth="1"/>
    <col min="3" max="3" width="24.69921875" style="2" customWidth="1"/>
    <col min="4" max="5" width="11.3984375" style="52" customWidth="1"/>
    <col min="6" max="7" width="11.3984375" style="1" customWidth="1"/>
    <col min="8" max="11" width="13.19921875" style="1" customWidth="1"/>
    <col min="12" max="12" width="11.3984375" style="1" customWidth="1"/>
    <col min="13" max="14" width="10.09765625" style="1" customWidth="1"/>
    <col min="15" max="15" width="13.19921875" style="1" customWidth="1"/>
    <col min="16" max="17" width="10.09765625" style="1" customWidth="1"/>
    <col min="18" max="20" width="13.19921875" style="1" customWidth="1"/>
    <col min="21" max="21" width="11.5" style="1" customWidth="1"/>
    <col min="22" max="24" width="13.19921875" style="1" customWidth="1"/>
    <col min="25" max="26" width="11.3984375" style="1" customWidth="1"/>
    <col min="27" max="29" width="13.19921875" style="1" customWidth="1"/>
    <col min="30" max="30" width="11.3984375" style="1" customWidth="1"/>
    <col min="31" max="31" width="14.19921875" style="1" customWidth="1"/>
    <col min="32" max="32" width="3.19921875" style="6" customWidth="1"/>
    <col min="33" max="33" width="0.8984375" style="1" customWidth="1"/>
    <col min="34" max="34" width="14.19921875" style="1" customWidth="1"/>
    <col min="35" max="35" width="12.3984375" style="1" customWidth="1"/>
    <col min="36" max="16384" width="8.09765625" style="1"/>
  </cols>
  <sheetData>
    <row r="2" spans="1:35" hidden="1">
      <c r="D2" s="3">
        <v>330109</v>
      </c>
      <c r="E2" s="3"/>
      <c r="F2" s="4">
        <v>330309</v>
      </c>
      <c r="G2" s="4">
        <v>330609</v>
      </c>
      <c r="H2" s="4">
        <v>330909</v>
      </c>
      <c r="I2" s="5">
        <v>331309</v>
      </c>
      <c r="J2" s="5">
        <v>331409</v>
      </c>
      <c r="K2" s="4">
        <v>332109</v>
      </c>
      <c r="L2" s="4">
        <v>333809</v>
      </c>
      <c r="M2" s="4">
        <v>333909</v>
      </c>
      <c r="N2" s="4">
        <v>334009</v>
      </c>
      <c r="O2" s="4">
        <v>334209</v>
      </c>
      <c r="P2" s="4">
        <v>334509</v>
      </c>
      <c r="Q2" s="4">
        <v>334609</v>
      </c>
      <c r="R2" s="4">
        <v>335209</v>
      </c>
      <c r="S2" s="4">
        <v>335309</v>
      </c>
      <c r="T2" s="4">
        <v>335409</v>
      </c>
      <c r="U2" s="4">
        <v>335509</v>
      </c>
      <c r="V2" s="4">
        <v>335609</v>
      </c>
      <c r="W2" s="4">
        <v>335709</v>
      </c>
      <c r="X2" s="4">
        <v>335809</v>
      </c>
      <c r="Y2" s="4">
        <v>335909</v>
      </c>
      <c r="Z2" s="4">
        <v>336009</v>
      </c>
      <c r="AA2" s="4">
        <v>336109</v>
      </c>
      <c r="AB2" s="4"/>
      <c r="AC2" s="4"/>
      <c r="AD2" s="4">
        <v>336309</v>
      </c>
      <c r="AE2" s="4"/>
      <c r="AF2" s="4"/>
      <c r="AG2" s="1">
        <v>330009</v>
      </c>
      <c r="AH2" s="1">
        <v>336409</v>
      </c>
      <c r="AI2" s="6" t="s">
        <v>0</v>
      </c>
    </row>
    <row r="3" spans="1:35" s="7" customFormat="1" ht="27" customHeight="1">
      <c r="C3" s="8"/>
      <c r="D3" s="9"/>
      <c r="E3" s="9"/>
      <c r="AF3" s="10"/>
    </row>
    <row r="4" spans="1:35" s="7" customFormat="1" ht="27" customHeight="1">
      <c r="C4" s="11"/>
      <c r="D4" s="9"/>
      <c r="E4" s="9"/>
      <c r="AF4" s="10"/>
    </row>
    <row r="5" spans="1:35" s="7" customFormat="1" ht="27" customHeight="1">
      <c r="C5" s="11" t="s">
        <v>1</v>
      </c>
      <c r="D5" s="9"/>
      <c r="E5" s="9"/>
      <c r="AF5" s="10"/>
    </row>
    <row r="6" spans="1:35" s="7" customFormat="1" ht="27" customHeight="1" thickBot="1">
      <c r="C6" s="11" t="s">
        <v>2</v>
      </c>
      <c r="D6" s="9"/>
      <c r="E6" s="9"/>
      <c r="AE6" s="12" t="s">
        <v>3</v>
      </c>
      <c r="AF6" s="10"/>
    </row>
    <row r="7" spans="1:35" s="13" customFormat="1" ht="19.5" customHeight="1">
      <c r="C7" s="14" t="s">
        <v>4</v>
      </c>
      <c r="D7" s="15" t="s">
        <v>5</v>
      </c>
      <c r="E7" s="15" t="s">
        <v>6</v>
      </c>
      <c r="F7" s="16" t="s">
        <v>7</v>
      </c>
      <c r="G7" s="16" t="s">
        <v>8</v>
      </c>
      <c r="H7" s="16" t="s">
        <v>9</v>
      </c>
      <c r="I7" s="16" t="s">
        <v>10</v>
      </c>
      <c r="J7" s="16" t="s">
        <v>11</v>
      </c>
      <c r="K7" s="16" t="s">
        <v>12</v>
      </c>
      <c r="L7" s="16" t="s">
        <v>13</v>
      </c>
      <c r="M7" s="16" t="s">
        <v>14</v>
      </c>
      <c r="N7" s="17" t="s">
        <v>15</v>
      </c>
      <c r="O7" s="16" t="s">
        <v>16</v>
      </c>
      <c r="P7" s="17" t="s">
        <v>17</v>
      </c>
      <c r="Q7" s="17" t="s">
        <v>18</v>
      </c>
      <c r="R7" s="16" t="s">
        <v>19</v>
      </c>
      <c r="S7" s="16" t="s">
        <v>20</v>
      </c>
      <c r="T7" s="16" t="s">
        <v>21</v>
      </c>
      <c r="U7" s="16" t="s">
        <v>22</v>
      </c>
      <c r="V7" s="16" t="s">
        <v>23</v>
      </c>
      <c r="W7" s="16" t="s">
        <v>24</v>
      </c>
      <c r="X7" s="16" t="s">
        <v>21</v>
      </c>
      <c r="Y7" s="16" t="s">
        <v>25</v>
      </c>
      <c r="Z7" s="18" t="s">
        <v>26</v>
      </c>
      <c r="AA7" s="16" t="s">
        <v>27</v>
      </c>
      <c r="AB7" s="16" t="s">
        <v>28</v>
      </c>
      <c r="AC7" s="16" t="s">
        <v>29</v>
      </c>
      <c r="AD7" s="16" t="s">
        <v>30</v>
      </c>
      <c r="AE7" s="16" t="s">
        <v>31</v>
      </c>
      <c r="AF7" s="19" t="s">
        <v>32</v>
      </c>
    </row>
    <row r="8" spans="1:35" s="13" customFormat="1" ht="19.5" customHeight="1">
      <c r="C8" s="20" t="s">
        <v>33</v>
      </c>
      <c r="D8" s="21" t="s">
        <v>34</v>
      </c>
      <c r="E8" s="21" t="s">
        <v>35</v>
      </c>
      <c r="F8" s="22" t="s">
        <v>36</v>
      </c>
      <c r="G8" s="22" t="s">
        <v>37</v>
      </c>
      <c r="H8" s="22" t="s">
        <v>38</v>
      </c>
      <c r="I8" s="22" t="s">
        <v>39</v>
      </c>
      <c r="J8" s="22" t="s">
        <v>40</v>
      </c>
      <c r="K8" s="22" t="s">
        <v>41</v>
      </c>
      <c r="L8" s="22" t="s">
        <v>42</v>
      </c>
      <c r="M8" s="22" t="s">
        <v>43</v>
      </c>
      <c r="N8" s="23" t="s">
        <v>44</v>
      </c>
      <c r="O8" s="22" t="s">
        <v>45</v>
      </c>
      <c r="P8" s="23" t="s">
        <v>46</v>
      </c>
      <c r="Q8" s="23" t="s">
        <v>47</v>
      </c>
      <c r="R8" s="22" t="s">
        <v>48</v>
      </c>
      <c r="S8" s="77" t="s">
        <v>327</v>
      </c>
      <c r="T8" s="22" t="s">
        <v>49</v>
      </c>
      <c r="U8" s="22" t="s">
        <v>50</v>
      </c>
      <c r="V8" s="22" t="s">
        <v>51</v>
      </c>
      <c r="W8" s="22" t="s">
        <v>51</v>
      </c>
      <c r="X8" s="22" t="s">
        <v>48</v>
      </c>
      <c r="Y8" s="77" t="s">
        <v>328</v>
      </c>
      <c r="Z8" s="77" t="s">
        <v>329</v>
      </c>
      <c r="AA8" s="22" t="s">
        <v>52</v>
      </c>
      <c r="AB8" s="22" t="s">
        <v>53</v>
      </c>
      <c r="AC8" s="22" t="s">
        <v>54</v>
      </c>
      <c r="AD8" s="22"/>
      <c r="AE8" s="22"/>
      <c r="AF8" s="24" t="s">
        <v>55</v>
      </c>
      <c r="AI8" s="10"/>
    </row>
    <row r="9" spans="1:35" s="25" customFormat="1" ht="19.5" customHeight="1">
      <c r="C9" s="26" t="s">
        <v>56</v>
      </c>
      <c r="D9" s="27">
        <f t="shared" ref="D9:AE9" si="0">SUM(D10:D12)</f>
        <v>20318761</v>
      </c>
      <c r="E9" s="27">
        <f t="shared" si="0"/>
        <v>11878751</v>
      </c>
      <c r="F9" s="27">
        <f t="shared" si="0"/>
        <v>4739637</v>
      </c>
      <c r="G9" s="27">
        <f t="shared" si="0"/>
        <v>2749595</v>
      </c>
      <c r="H9" s="27">
        <f t="shared" si="0"/>
        <v>340482</v>
      </c>
      <c r="I9" s="27">
        <f t="shared" si="0"/>
        <v>1121621</v>
      </c>
      <c r="J9" s="27">
        <f t="shared" si="0"/>
        <v>146067661</v>
      </c>
      <c r="K9" s="27">
        <f t="shared" si="0"/>
        <v>74791369</v>
      </c>
      <c r="L9" s="27">
        <f t="shared" si="0"/>
        <v>4679850</v>
      </c>
      <c r="M9" s="27">
        <f t="shared" si="0"/>
        <v>3961862</v>
      </c>
      <c r="N9" s="27">
        <f t="shared" si="0"/>
        <v>1262772</v>
      </c>
      <c r="O9" s="27">
        <f t="shared" si="0"/>
        <v>0</v>
      </c>
      <c r="P9" s="27">
        <f t="shared" si="0"/>
        <v>489828</v>
      </c>
      <c r="Q9" s="27">
        <f t="shared" si="0"/>
        <v>186381</v>
      </c>
      <c r="R9" s="27">
        <f>SUM(R10:R12)</f>
        <v>21094599</v>
      </c>
      <c r="S9" s="27">
        <f t="shared" si="0"/>
        <v>2043764</v>
      </c>
      <c r="T9" s="27">
        <f t="shared" si="0"/>
        <v>0</v>
      </c>
      <c r="U9" s="27">
        <f t="shared" si="0"/>
        <v>0</v>
      </c>
      <c r="V9" s="27">
        <f t="shared" si="0"/>
        <v>5089115</v>
      </c>
      <c r="W9" s="27">
        <f t="shared" si="0"/>
        <v>0</v>
      </c>
      <c r="X9" s="27">
        <f t="shared" si="0"/>
        <v>320934616</v>
      </c>
      <c r="Y9" s="27">
        <f t="shared" si="0"/>
        <v>0</v>
      </c>
      <c r="Z9" s="27">
        <f t="shared" si="0"/>
        <v>1238534</v>
      </c>
      <c r="AA9" s="27">
        <f t="shared" si="0"/>
        <v>236441672</v>
      </c>
      <c r="AB9" s="27">
        <f t="shared" si="0"/>
        <v>0</v>
      </c>
      <c r="AC9" s="27">
        <f t="shared" si="0"/>
        <v>37500</v>
      </c>
      <c r="AD9" s="27">
        <f t="shared" si="0"/>
        <v>134974</v>
      </c>
      <c r="AE9" s="27">
        <f t="shared" si="0"/>
        <v>859603344</v>
      </c>
      <c r="AF9" s="28" t="s">
        <v>57</v>
      </c>
      <c r="AH9" s="25">
        <f>SUM(AH10:AH12)</f>
        <v>875107234</v>
      </c>
      <c r="AI9" s="29">
        <f t="shared" ref="AI9:AI19" si="1">AH9-AE9</f>
        <v>15503890</v>
      </c>
    </row>
    <row r="10" spans="1:35" s="25" customFormat="1" ht="19.5" customHeight="1">
      <c r="C10" s="30" t="s">
        <v>58</v>
      </c>
      <c r="D10" s="31">
        <f t="shared" ref="D10:AE10" si="2">SUM(D13:D38)</f>
        <v>19574289</v>
      </c>
      <c r="E10" s="31">
        <f t="shared" si="2"/>
        <v>9257051</v>
      </c>
      <c r="F10" s="31">
        <f t="shared" si="2"/>
        <v>4610134</v>
      </c>
      <c r="G10" s="31">
        <f t="shared" si="2"/>
        <v>2388522</v>
      </c>
      <c r="H10" s="31">
        <f t="shared" si="2"/>
        <v>340482</v>
      </c>
      <c r="I10" s="31">
        <f t="shared" si="2"/>
        <v>1094554</v>
      </c>
      <c r="J10" s="31">
        <f t="shared" si="2"/>
        <v>125265659</v>
      </c>
      <c r="K10" s="31">
        <f t="shared" si="2"/>
        <v>71726370</v>
      </c>
      <c r="L10" s="31">
        <f t="shared" si="2"/>
        <v>0</v>
      </c>
      <c r="M10" s="31">
        <f t="shared" si="2"/>
        <v>0</v>
      </c>
      <c r="N10" s="31">
        <f t="shared" si="2"/>
        <v>1262772</v>
      </c>
      <c r="O10" s="31">
        <f t="shared" si="2"/>
        <v>0</v>
      </c>
      <c r="P10" s="31">
        <f t="shared" si="2"/>
        <v>489828</v>
      </c>
      <c r="Q10" s="31">
        <f t="shared" si="2"/>
        <v>186381</v>
      </c>
      <c r="R10" s="31">
        <f t="shared" si="2"/>
        <v>18872564</v>
      </c>
      <c r="S10" s="31">
        <f t="shared" si="2"/>
        <v>1891663</v>
      </c>
      <c r="T10" s="31">
        <f t="shared" si="2"/>
        <v>0</v>
      </c>
      <c r="U10" s="31">
        <f t="shared" si="2"/>
        <v>0</v>
      </c>
      <c r="V10" s="31">
        <f t="shared" si="2"/>
        <v>5010273</v>
      </c>
      <c r="W10" s="31">
        <f t="shared" si="2"/>
        <v>0</v>
      </c>
      <c r="X10" s="31">
        <f t="shared" si="2"/>
        <v>306768231</v>
      </c>
      <c r="Y10" s="31">
        <f t="shared" si="2"/>
        <v>0</v>
      </c>
      <c r="Z10" s="31">
        <f t="shared" si="2"/>
        <v>1232967</v>
      </c>
      <c r="AA10" s="31">
        <f t="shared" si="2"/>
        <v>224770377</v>
      </c>
      <c r="AB10" s="31">
        <f t="shared" si="2"/>
        <v>0</v>
      </c>
      <c r="AC10" s="31">
        <f t="shared" si="2"/>
        <v>0</v>
      </c>
      <c r="AD10" s="31">
        <f t="shared" si="2"/>
        <v>0</v>
      </c>
      <c r="AE10" s="31">
        <f t="shared" si="2"/>
        <v>794742117</v>
      </c>
      <c r="AF10" s="32" t="s">
        <v>59</v>
      </c>
      <c r="AH10" s="25">
        <f>SUM(AH13:AH38)</f>
        <v>811801512</v>
      </c>
      <c r="AI10" s="29">
        <f t="shared" si="1"/>
        <v>17059395</v>
      </c>
    </row>
    <row r="11" spans="1:35" s="25" customFormat="1" ht="19.5" customHeight="1">
      <c r="C11" s="30" t="s">
        <v>60</v>
      </c>
      <c r="D11" s="31">
        <f t="shared" ref="D11:AE11" si="3">SUM(D39:D51)</f>
        <v>744472</v>
      </c>
      <c r="E11" s="31">
        <f t="shared" si="3"/>
        <v>0</v>
      </c>
      <c r="F11" s="31">
        <f t="shared" si="3"/>
        <v>129503</v>
      </c>
      <c r="G11" s="31">
        <f t="shared" si="3"/>
        <v>361073</v>
      </c>
      <c r="H11" s="31">
        <f t="shared" si="3"/>
        <v>0</v>
      </c>
      <c r="I11" s="31">
        <f t="shared" si="3"/>
        <v>27067</v>
      </c>
      <c r="J11" s="31">
        <f t="shared" si="3"/>
        <v>4432594</v>
      </c>
      <c r="K11" s="31">
        <f t="shared" si="3"/>
        <v>3006499</v>
      </c>
      <c r="L11" s="31">
        <f t="shared" si="3"/>
        <v>4679850</v>
      </c>
      <c r="M11" s="31">
        <f t="shared" si="3"/>
        <v>3961862</v>
      </c>
      <c r="N11" s="31">
        <f t="shared" si="3"/>
        <v>0</v>
      </c>
      <c r="O11" s="31">
        <f t="shared" si="3"/>
        <v>0</v>
      </c>
      <c r="P11" s="31">
        <f t="shared" si="3"/>
        <v>0</v>
      </c>
      <c r="Q11" s="31">
        <f t="shared" si="3"/>
        <v>0</v>
      </c>
      <c r="R11" s="31">
        <f t="shared" si="3"/>
        <v>528649</v>
      </c>
      <c r="S11" s="31">
        <f t="shared" si="3"/>
        <v>152101</v>
      </c>
      <c r="T11" s="31">
        <f t="shared" si="3"/>
        <v>0</v>
      </c>
      <c r="U11" s="31">
        <f t="shared" si="3"/>
        <v>0</v>
      </c>
      <c r="V11" s="31">
        <f t="shared" si="3"/>
        <v>78842</v>
      </c>
      <c r="W11" s="31">
        <f t="shared" si="3"/>
        <v>0</v>
      </c>
      <c r="X11" s="31">
        <f t="shared" si="3"/>
        <v>14166385</v>
      </c>
      <c r="Y11" s="31">
        <f t="shared" si="3"/>
        <v>0</v>
      </c>
      <c r="Z11" s="31">
        <f t="shared" si="3"/>
        <v>5567</v>
      </c>
      <c r="AA11" s="31">
        <f t="shared" si="3"/>
        <v>8564816</v>
      </c>
      <c r="AB11" s="31">
        <f t="shared" si="3"/>
        <v>0</v>
      </c>
      <c r="AC11" s="31">
        <f t="shared" si="3"/>
        <v>37500</v>
      </c>
      <c r="AD11" s="31">
        <f t="shared" si="3"/>
        <v>134974</v>
      </c>
      <c r="AE11" s="31">
        <f t="shared" si="3"/>
        <v>41011754</v>
      </c>
      <c r="AF11" s="32" t="s">
        <v>61</v>
      </c>
      <c r="AH11" s="25">
        <f>SUM(AH39:AH51)</f>
        <v>42917042</v>
      </c>
      <c r="AI11" s="29">
        <f t="shared" si="1"/>
        <v>1905288</v>
      </c>
    </row>
    <row r="12" spans="1:35" s="25" customFormat="1" ht="19.5" customHeight="1">
      <c r="C12" s="33" t="s">
        <v>62</v>
      </c>
      <c r="D12" s="34">
        <f t="shared" ref="D12:AE12" si="4">SUM(D52:D76)</f>
        <v>0</v>
      </c>
      <c r="E12" s="34">
        <f t="shared" si="4"/>
        <v>2621700</v>
      </c>
      <c r="F12" s="34">
        <f t="shared" si="4"/>
        <v>0</v>
      </c>
      <c r="G12" s="34">
        <f t="shared" si="4"/>
        <v>0</v>
      </c>
      <c r="H12" s="34">
        <f t="shared" si="4"/>
        <v>0</v>
      </c>
      <c r="I12" s="34">
        <f t="shared" si="4"/>
        <v>0</v>
      </c>
      <c r="J12" s="34">
        <f t="shared" si="4"/>
        <v>16369408</v>
      </c>
      <c r="K12" s="34">
        <f t="shared" si="4"/>
        <v>58500</v>
      </c>
      <c r="L12" s="34">
        <f t="shared" si="4"/>
        <v>0</v>
      </c>
      <c r="M12" s="34">
        <f t="shared" si="4"/>
        <v>0</v>
      </c>
      <c r="N12" s="34">
        <f t="shared" si="4"/>
        <v>0</v>
      </c>
      <c r="O12" s="34">
        <f t="shared" si="4"/>
        <v>0</v>
      </c>
      <c r="P12" s="34">
        <f t="shared" si="4"/>
        <v>0</v>
      </c>
      <c r="Q12" s="34">
        <f t="shared" si="4"/>
        <v>0</v>
      </c>
      <c r="R12" s="34">
        <f t="shared" si="4"/>
        <v>1693386</v>
      </c>
      <c r="S12" s="34">
        <f t="shared" si="4"/>
        <v>0</v>
      </c>
      <c r="T12" s="34">
        <f t="shared" si="4"/>
        <v>0</v>
      </c>
      <c r="U12" s="34">
        <f t="shared" si="4"/>
        <v>0</v>
      </c>
      <c r="V12" s="34">
        <f t="shared" si="4"/>
        <v>0</v>
      </c>
      <c r="W12" s="34">
        <f t="shared" si="4"/>
        <v>0</v>
      </c>
      <c r="X12" s="34">
        <f t="shared" si="4"/>
        <v>0</v>
      </c>
      <c r="Y12" s="34">
        <f t="shared" si="4"/>
        <v>0</v>
      </c>
      <c r="Z12" s="34">
        <f t="shared" si="4"/>
        <v>0</v>
      </c>
      <c r="AA12" s="34">
        <f t="shared" si="4"/>
        <v>3106479</v>
      </c>
      <c r="AB12" s="34">
        <f t="shared" si="4"/>
        <v>0</v>
      </c>
      <c r="AC12" s="34">
        <f t="shared" si="4"/>
        <v>0</v>
      </c>
      <c r="AD12" s="34">
        <f t="shared" si="4"/>
        <v>0</v>
      </c>
      <c r="AE12" s="34">
        <f t="shared" si="4"/>
        <v>23849473</v>
      </c>
      <c r="AF12" s="32" t="s">
        <v>63</v>
      </c>
      <c r="AH12" s="25">
        <f>SUM(AH52:AH76)</f>
        <v>20388680</v>
      </c>
      <c r="AI12" s="35">
        <f t="shared" si="1"/>
        <v>-3460793</v>
      </c>
    </row>
    <row r="13" spans="1:35" s="7" customFormat="1" ht="19.5" customHeight="1">
      <c r="A13" s="7">
        <v>1</v>
      </c>
      <c r="C13" s="36" t="s">
        <v>64</v>
      </c>
      <c r="D13" s="70">
        <v>3156668</v>
      </c>
      <c r="E13" s="70">
        <v>898800</v>
      </c>
      <c r="F13" s="70">
        <v>1201985</v>
      </c>
      <c r="G13" s="70">
        <v>1276627</v>
      </c>
      <c r="H13" s="70">
        <v>43568</v>
      </c>
      <c r="I13" s="70">
        <v>187665</v>
      </c>
      <c r="J13" s="70">
        <v>34182733</v>
      </c>
      <c r="K13" s="70">
        <v>7564419</v>
      </c>
      <c r="L13" s="70">
        <v>0</v>
      </c>
      <c r="M13" s="70">
        <v>0</v>
      </c>
      <c r="N13" s="70">
        <v>92738</v>
      </c>
      <c r="O13" s="70">
        <v>0</v>
      </c>
      <c r="P13" s="70">
        <v>0</v>
      </c>
      <c r="Q13" s="70">
        <v>0</v>
      </c>
      <c r="R13" s="70">
        <v>4783869</v>
      </c>
      <c r="S13" s="70">
        <v>499500</v>
      </c>
      <c r="T13" s="70">
        <v>0</v>
      </c>
      <c r="U13" s="70">
        <v>0</v>
      </c>
      <c r="V13" s="70">
        <v>576801</v>
      </c>
      <c r="W13" s="70">
        <v>0</v>
      </c>
      <c r="X13" s="70">
        <v>49707930</v>
      </c>
      <c r="Y13" s="70">
        <v>0</v>
      </c>
      <c r="Z13" s="70">
        <v>0</v>
      </c>
      <c r="AA13" s="70">
        <v>33497460</v>
      </c>
      <c r="AB13" s="70">
        <v>0</v>
      </c>
      <c r="AC13" s="70">
        <v>0</v>
      </c>
      <c r="AD13" s="70">
        <v>0</v>
      </c>
      <c r="AE13" s="71">
        <f t="shared" ref="AE13:AE76" si="5">SUM(D13:AD13)</f>
        <v>137670763</v>
      </c>
      <c r="AF13" s="37" t="s">
        <v>65</v>
      </c>
      <c r="AH13" s="9">
        <v>127786740</v>
      </c>
      <c r="AI13" s="38">
        <f t="shared" si="1"/>
        <v>-9884023</v>
      </c>
    </row>
    <row r="14" spans="1:35" s="7" customFormat="1" ht="19.5" customHeight="1">
      <c r="A14" s="7">
        <v>2</v>
      </c>
      <c r="C14" s="39" t="s">
        <v>66</v>
      </c>
      <c r="D14" s="46">
        <v>183859</v>
      </c>
      <c r="E14" s="46">
        <v>3060977</v>
      </c>
      <c r="F14" s="46">
        <v>242325</v>
      </c>
      <c r="G14" s="46">
        <v>0</v>
      </c>
      <c r="H14" s="46">
        <v>0</v>
      </c>
      <c r="I14" s="46">
        <v>4766</v>
      </c>
      <c r="J14" s="46">
        <v>6142059</v>
      </c>
      <c r="K14" s="46">
        <v>1853765</v>
      </c>
      <c r="L14" s="46">
        <v>0</v>
      </c>
      <c r="M14" s="46">
        <v>0</v>
      </c>
      <c r="N14" s="46">
        <v>0</v>
      </c>
      <c r="O14" s="46">
        <v>0</v>
      </c>
      <c r="P14" s="46">
        <v>0</v>
      </c>
      <c r="Q14" s="46">
        <v>0</v>
      </c>
      <c r="R14" s="46">
        <v>336782</v>
      </c>
      <c r="S14" s="46">
        <v>0</v>
      </c>
      <c r="T14" s="46">
        <v>0</v>
      </c>
      <c r="U14" s="46">
        <v>0</v>
      </c>
      <c r="V14" s="46">
        <v>224704</v>
      </c>
      <c r="W14" s="46">
        <v>0</v>
      </c>
      <c r="X14" s="46">
        <v>1825639</v>
      </c>
      <c r="Y14" s="46">
        <v>0</v>
      </c>
      <c r="Z14" s="46">
        <v>0</v>
      </c>
      <c r="AA14" s="46">
        <v>14597687</v>
      </c>
      <c r="AB14" s="46">
        <v>0</v>
      </c>
      <c r="AC14" s="46">
        <v>0</v>
      </c>
      <c r="AD14" s="46">
        <v>0</v>
      </c>
      <c r="AE14" s="72">
        <f t="shared" si="5"/>
        <v>28472563</v>
      </c>
      <c r="AF14" s="40" t="s">
        <v>67</v>
      </c>
      <c r="AH14" s="9">
        <v>24708165</v>
      </c>
      <c r="AI14" s="35">
        <f t="shared" si="1"/>
        <v>-3764398</v>
      </c>
    </row>
    <row r="15" spans="1:35" s="7" customFormat="1" ht="19.5" customHeight="1">
      <c r="A15" s="7">
        <v>3</v>
      </c>
      <c r="C15" s="39" t="s">
        <v>68</v>
      </c>
      <c r="D15" s="46">
        <v>1290547</v>
      </c>
      <c r="E15" s="46">
        <v>0</v>
      </c>
      <c r="F15" s="46">
        <v>150607</v>
      </c>
      <c r="G15" s="46">
        <v>0</v>
      </c>
      <c r="H15" s="46">
        <v>0</v>
      </c>
      <c r="I15" s="46">
        <v>0</v>
      </c>
      <c r="J15" s="46">
        <v>1798987</v>
      </c>
      <c r="K15" s="46">
        <v>1988360</v>
      </c>
      <c r="L15" s="46">
        <v>0</v>
      </c>
      <c r="M15" s="46">
        <v>0</v>
      </c>
      <c r="N15" s="46">
        <v>0</v>
      </c>
      <c r="O15" s="46">
        <v>0</v>
      </c>
      <c r="P15" s="46">
        <v>0</v>
      </c>
      <c r="Q15" s="46">
        <v>0</v>
      </c>
      <c r="R15" s="46">
        <v>1368122</v>
      </c>
      <c r="S15" s="46">
        <v>0</v>
      </c>
      <c r="T15" s="46">
        <v>0</v>
      </c>
      <c r="U15" s="46">
        <v>0</v>
      </c>
      <c r="V15" s="46">
        <v>336268</v>
      </c>
      <c r="W15" s="46">
        <v>0</v>
      </c>
      <c r="X15" s="46">
        <v>0</v>
      </c>
      <c r="Y15" s="46">
        <v>0</v>
      </c>
      <c r="Z15" s="46">
        <v>0</v>
      </c>
      <c r="AA15" s="46">
        <v>4233400</v>
      </c>
      <c r="AB15" s="46">
        <v>0</v>
      </c>
      <c r="AC15" s="46">
        <v>0</v>
      </c>
      <c r="AD15" s="46">
        <v>0</v>
      </c>
      <c r="AE15" s="72">
        <f t="shared" si="5"/>
        <v>11166291</v>
      </c>
      <c r="AF15" s="40" t="s">
        <v>69</v>
      </c>
      <c r="AH15" s="9">
        <v>14285458</v>
      </c>
      <c r="AI15" s="35">
        <f t="shared" si="1"/>
        <v>3119167</v>
      </c>
    </row>
    <row r="16" spans="1:35" s="7" customFormat="1" ht="19.5" customHeight="1">
      <c r="A16" s="7">
        <v>4</v>
      </c>
      <c r="C16" s="39" t="s">
        <v>70</v>
      </c>
      <c r="D16" s="46">
        <v>986301</v>
      </c>
      <c r="E16" s="46">
        <v>0</v>
      </c>
      <c r="F16" s="46">
        <v>97176</v>
      </c>
      <c r="G16" s="46">
        <v>43600</v>
      </c>
      <c r="H16" s="46">
        <v>170045</v>
      </c>
      <c r="I16" s="46">
        <v>10267</v>
      </c>
      <c r="J16" s="46">
        <v>3604648</v>
      </c>
      <c r="K16" s="46">
        <v>2468350</v>
      </c>
      <c r="L16" s="46">
        <v>0</v>
      </c>
      <c r="M16" s="46">
        <v>0</v>
      </c>
      <c r="N16" s="46">
        <v>0</v>
      </c>
      <c r="O16" s="46">
        <v>0</v>
      </c>
      <c r="P16" s="46">
        <v>0</v>
      </c>
      <c r="Q16" s="46">
        <v>0</v>
      </c>
      <c r="R16" s="46">
        <v>2089650</v>
      </c>
      <c r="S16" s="46">
        <v>29300</v>
      </c>
      <c r="T16" s="46">
        <v>0</v>
      </c>
      <c r="U16" s="46">
        <v>0</v>
      </c>
      <c r="V16" s="46">
        <v>297899</v>
      </c>
      <c r="W16" s="46">
        <v>0</v>
      </c>
      <c r="X16" s="46">
        <v>4103757</v>
      </c>
      <c r="Y16" s="46">
        <v>0</v>
      </c>
      <c r="Z16" s="46">
        <v>548000</v>
      </c>
      <c r="AA16" s="46">
        <v>13683622</v>
      </c>
      <c r="AB16" s="46">
        <v>0</v>
      </c>
      <c r="AC16" s="46">
        <v>0</v>
      </c>
      <c r="AD16" s="46">
        <v>0</v>
      </c>
      <c r="AE16" s="72">
        <f t="shared" si="5"/>
        <v>28132615</v>
      </c>
      <c r="AF16" s="40" t="s">
        <v>71</v>
      </c>
      <c r="AH16" s="9">
        <v>39478659</v>
      </c>
      <c r="AI16" s="35">
        <f t="shared" si="1"/>
        <v>11346044</v>
      </c>
    </row>
    <row r="17" spans="1:35" s="7" customFormat="1" ht="19.5" customHeight="1">
      <c r="A17" s="7">
        <v>5</v>
      </c>
      <c r="C17" s="41" t="s">
        <v>72</v>
      </c>
      <c r="D17" s="73">
        <v>246366</v>
      </c>
      <c r="E17" s="73">
        <v>334100</v>
      </c>
      <c r="F17" s="73">
        <v>373072</v>
      </c>
      <c r="G17" s="73">
        <v>339475</v>
      </c>
      <c r="H17" s="73">
        <v>0</v>
      </c>
      <c r="I17" s="73">
        <v>19586</v>
      </c>
      <c r="J17" s="73">
        <v>2385788</v>
      </c>
      <c r="K17" s="73">
        <v>3064039</v>
      </c>
      <c r="L17" s="73">
        <v>0</v>
      </c>
      <c r="M17" s="73">
        <v>0</v>
      </c>
      <c r="N17" s="73">
        <v>0</v>
      </c>
      <c r="O17" s="73">
        <v>0</v>
      </c>
      <c r="P17" s="73">
        <v>0</v>
      </c>
      <c r="Q17" s="73">
        <v>0</v>
      </c>
      <c r="R17" s="73">
        <v>58676</v>
      </c>
      <c r="S17" s="73">
        <v>91000</v>
      </c>
      <c r="T17" s="73">
        <v>0</v>
      </c>
      <c r="U17" s="73">
        <v>0</v>
      </c>
      <c r="V17" s="73">
        <v>146755</v>
      </c>
      <c r="W17" s="73">
        <v>0</v>
      </c>
      <c r="X17" s="73">
        <v>22007040</v>
      </c>
      <c r="Y17" s="73">
        <v>0</v>
      </c>
      <c r="Z17" s="73">
        <v>0</v>
      </c>
      <c r="AA17" s="73">
        <v>1632945</v>
      </c>
      <c r="AB17" s="73">
        <v>0</v>
      </c>
      <c r="AC17" s="73">
        <v>0</v>
      </c>
      <c r="AD17" s="73">
        <v>0</v>
      </c>
      <c r="AE17" s="74">
        <f t="shared" si="5"/>
        <v>30698842</v>
      </c>
      <c r="AF17" s="42" t="s">
        <v>73</v>
      </c>
      <c r="AH17" s="9">
        <v>34075079</v>
      </c>
      <c r="AI17" s="35">
        <f t="shared" si="1"/>
        <v>3376237</v>
      </c>
    </row>
    <row r="18" spans="1:35" s="7" customFormat="1" ht="19.5" customHeight="1">
      <c r="A18" s="7">
        <v>6</v>
      </c>
      <c r="C18" s="43" t="s">
        <v>74</v>
      </c>
      <c r="D18" s="45">
        <v>12412</v>
      </c>
      <c r="E18" s="45">
        <v>0</v>
      </c>
      <c r="F18" s="45">
        <v>418193</v>
      </c>
      <c r="G18" s="45">
        <v>0</v>
      </c>
      <c r="H18" s="45">
        <v>0</v>
      </c>
      <c r="I18" s="45">
        <v>0</v>
      </c>
      <c r="J18" s="45">
        <v>6210498</v>
      </c>
      <c r="K18" s="45">
        <v>3232021</v>
      </c>
      <c r="L18" s="45">
        <v>0</v>
      </c>
      <c r="M18" s="45">
        <v>0</v>
      </c>
      <c r="N18" s="45">
        <v>0</v>
      </c>
      <c r="O18" s="45">
        <v>0</v>
      </c>
      <c r="P18" s="45">
        <v>0</v>
      </c>
      <c r="Q18" s="45">
        <v>0</v>
      </c>
      <c r="R18" s="45">
        <v>18201</v>
      </c>
      <c r="S18" s="45">
        <v>0</v>
      </c>
      <c r="T18" s="45">
        <v>0</v>
      </c>
      <c r="U18" s="45">
        <v>0</v>
      </c>
      <c r="V18" s="45">
        <v>270797</v>
      </c>
      <c r="W18" s="45">
        <v>0</v>
      </c>
      <c r="X18" s="45">
        <v>4214320</v>
      </c>
      <c r="Y18" s="45">
        <v>0</v>
      </c>
      <c r="Z18" s="45">
        <v>0</v>
      </c>
      <c r="AA18" s="45">
        <v>26428018</v>
      </c>
      <c r="AB18" s="45">
        <v>0</v>
      </c>
      <c r="AC18" s="45">
        <v>0</v>
      </c>
      <c r="AD18" s="45">
        <v>0</v>
      </c>
      <c r="AE18" s="75">
        <f t="shared" si="5"/>
        <v>40804460</v>
      </c>
      <c r="AF18" s="44" t="s">
        <v>75</v>
      </c>
      <c r="AH18" s="9">
        <v>42279488</v>
      </c>
      <c r="AI18" s="35">
        <f t="shared" si="1"/>
        <v>1475028</v>
      </c>
    </row>
    <row r="19" spans="1:35" s="7" customFormat="1" ht="19.5" customHeight="1">
      <c r="A19" s="7">
        <v>7</v>
      </c>
      <c r="C19" s="39" t="s">
        <v>76</v>
      </c>
      <c r="D19" s="46">
        <v>19249</v>
      </c>
      <c r="E19" s="46">
        <v>134600</v>
      </c>
      <c r="F19" s="46">
        <v>35460</v>
      </c>
      <c r="G19" s="46">
        <v>46194</v>
      </c>
      <c r="H19" s="46">
        <v>0</v>
      </c>
      <c r="I19" s="46">
        <v>76879</v>
      </c>
      <c r="J19" s="46">
        <v>1276255</v>
      </c>
      <c r="K19" s="46">
        <v>432327</v>
      </c>
      <c r="L19" s="46">
        <v>0</v>
      </c>
      <c r="M19" s="46">
        <v>0</v>
      </c>
      <c r="N19" s="46">
        <v>0</v>
      </c>
      <c r="O19" s="46">
        <v>0</v>
      </c>
      <c r="P19" s="46">
        <v>0</v>
      </c>
      <c r="Q19" s="46">
        <v>0</v>
      </c>
      <c r="R19" s="46">
        <v>122913</v>
      </c>
      <c r="S19" s="46">
        <v>33768</v>
      </c>
      <c r="T19" s="46">
        <v>0</v>
      </c>
      <c r="U19" s="46">
        <v>0</v>
      </c>
      <c r="V19" s="46">
        <v>98880</v>
      </c>
      <c r="W19" s="46">
        <v>0</v>
      </c>
      <c r="X19" s="46">
        <v>9025913</v>
      </c>
      <c r="Y19" s="46">
        <v>0</v>
      </c>
      <c r="Z19" s="46">
        <v>107000</v>
      </c>
      <c r="AA19" s="46">
        <v>4817456</v>
      </c>
      <c r="AB19" s="46">
        <v>0</v>
      </c>
      <c r="AC19" s="46">
        <v>0</v>
      </c>
      <c r="AD19" s="46">
        <v>0</v>
      </c>
      <c r="AE19" s="72">
        <f t="shared" si="5"/>
        <v>16226894</v>
      </c>
      <c r="AF19" s="40" t="s">
        <v>77</v>
      </c>
      <c r="AH19" s="9">
        <v>20288091</v>
      </c>
      <c r="AI19" s="35">
        <f t="shared" si="1"/>
        <v>4061197</v>
      </c>
    </row>
    <row r="20" spans="1:35" s="7" customFormat="1" ht="19.5" customHeight="1">
      <c r="A20" s="7">
        <v>8</v>
      </c>
      <c r="C20" s="39" t="s">
        <v>78</v>
      </c>
      <c r="D20" s="46">
        <v>993784</v>
      </c>
      <c r="E20" s="46">
        <v>0</v>
      </c>
      <c r="F20" s="46">
        <v>111736</v>
      </c>
      <c r="G20" s="46">
        <v>0</v>
      </c>
      <c r="H20" s="46">
        <v>0</v>
      </c>
      <c r="I20" s="46">
        <v>0</v>
      </c>
      <c r="J20" s="46">
        <v>955993</v>
      </c>
      <c r="K20" s="46">
        <v>1531151</v>
      </c>
      <c r="L20" s="46">
        <v>0</v>
      </c>
      <c r="M20" s="46">
        <v>0</v>
      </c>
      <c r="N20" s="46">
        <v>0</v>
      </c>
      <c r="O20" s="46">
        <v>0</v>
      </c>
      <c r="P20" s="46">
        <v>0</v>
      </c>
      <c r="Q20" s="46">
        <v>33000</v>
      </c>
      <c r="R20" s="46">
        <v>15679</v>
      </c>
      <c r="S20" s="46">
        <v>0</v>
      </c>
      <c r="T20" s="46">
        <v>0</v>
      </c>
      <c r="U20" s="46">
        <v>0</v>
      </c>
      <c r="V20" s="46">
        <v>350205</v>
      </c>
      <c r="W20" s="46">
        <v>0</v>
      </c>
      <c r="X20" s="46">
        <v>3068946</v>
      </c>
      <c r="Y20" s="46">
        <v>0</v>
      </c>
      <c r="Z20" s="46">
        <v>0</v>
      </c>
      <c r="AA20" s="46">
        <v>32170137</v>
      </c>
      <c r="AB20" s="46">
        <v>0</v>
      </c>
      <c r="AC20" s="46">
        <v>0</v>
      </c>
      <c r="AD20" s="46">
        <v>0</v>
      </c>
      <c r="AE20" s="72">
        <f t="shared" si="5"/>
        <v>39230631</v>
      </c>
      <c r="AF20" s="40" t="s">
        <v>79</v>
      </c>
      <c r="AH20" s="9">
        <v>40580660</v>
      </c>
      <c r="AI20" s="38">
        <f t="shared" ref="AI20:AI76" si="6">AE20-AH20</f>
        <v>-1350029</v>
      </c>
    </row>
    <row r="21" spans="1:35" s="7" customFormat="1" ht="19.5" customHeight="1">
      <c r="A21" s="7">
        <v>9</v>
      </c>
      <c r="C21" s="39" t="s">
        <v>80</v>
      </c>
      <c r="D21" s="46">
        <v>1840731</v>
      </c>
      <c r="E21" s="46">
        <v>2287000</v>
      </c>
      <c r="F21" s="46">
        <v>305168</v>
      </c>
      <c r="G21" s="46">
        <v>67000</v>
      </c>
      <c r="H21" s="46">
        <v>0</v>
      </c>
      <c r="I21" s="46">
        <v>103597</v>
      </c>
      <c r="J21" s="46">
        <v>24634414</v>
      </c>
      <c r="K21" s="46">
        <v>6685005</v>
      </c>
      <c r="L21" s="46">
        <v>0</v>
      </c>
      <c r="M21" s="46">
        <v>0</v>
      </c>
      <c r="N21" s="46">
        <v>0</v>
      </c>
      <c r="O21" s="46">
        <v>0</v>
      </c>
      <c r="P21" s="46">
        <v>0</v>
      </c>
      <c r="Q21" s="46">
        <v>0</v>
      </c>
      <c r="R21" s="46">
        <v>4052213</v>
      </c>
      <c r="S21" s="46">
        <v>342000</v>
      </c>
      <c r="T21" s="46">
        <v>0</v>
      </c>
      <c r="U21" s="46">
        <v>0</v>
      </c>
      <c r="V21" s="46">
        <v>558703</v>
      </c>
      <c r="W21" s="46">
        <v>0</v>
      </c>
      <c r="X21" s="46">
        <v>31451448</v>
      </c>
      <c r="Y21" s="46">
        <v>0</v>
      </c>
      <c r="Z21" s="46">
        <v>0</v>
      </c>
      <c r="AA21" s="46">
        <v>18309820</v>
      </c>
      <c r="AB21" s="46">
        <v>0</v>
      </c>
      <c r="AC21" s="46">
        <v>0</v>
      </c>
      <c r="AD21" s="46">
        <v>0</v>
      </c>
      <c r="AE21" s="72">
        <f t="shared" si="5"/>
        <v>90637099</v>
      </c>
      <c r="AF21" s="40" t="s">
        <v>81</v>
      </c>
      <c r="AH21" s="9">
        <v>75485197</v>
      </c>
      <c r="AI21" s="38">
        <f t="shared" si="6"/>
        <v>15151902</v>
      </c>
    </row>
    <row r="22" spans="1:35" s="7" customFormat="1" ht="19.5" customHeight="1">
      <c r="A22" s="7">
        <v>10</v>
      </c>
      <c r="C22" s="41" t="s">
        <v>82</v>
      </c>
      <c r="D22" s="73">
        <v>1237075</v>
      </c>
      <c r="E22" s="73">
        <v>0</v>
      </c>
      <c r="F22" s="73">
        <v>0</v>
      </c>
      <c r="G22" s="73">
        <v>0</v>
      </c>
      <c r="H22" s="73">
        <v>0</v>
      </c>
      <c r="I22" s="73">
        <v>0</v>
      </c>
      <c r="J22" s="73">
        <v>2586135</v>
      </c>
      <c r="K22" s="73">
        <v>665732</v>
      </c>
      <c r="L22" s="73">
        <v>0</v>
      </c>
      <c r="M22" s="73">
        <v>0</v>
      </c>
      <c r="N22" s="73">
        <v>0</v>
      </c>
      <c r="O22" s="73">
        <v>0</v>
      </c>
      <c r="P22" s="73">
        <v>0</v>
      </c>
      <c r="Q22" s="73">
        <v>2941</v>
      </c>
      <c r="R22" s="73">
        <v>293242</v>
      </c>
      <c r="S22" s="73">
        <v>0</v>
      </c>
      <c r="T22" s="73">
        <v>0</v>
      </c>
      <c r="U22" s="73">
        <v>0</v>
      </c>
      <c r="V22" s="73">
        <v>174606</v>
      </c>
      <c r="W22" s="73">
        <v>0</v>
      </c>
      <c r="X22" s="73">
        <v>3892134</v>
      </c>
      <c r="Y22" s="73">
        <v>0</v>
      </c>
      <c r="Z22" s="73">
        <v>0</v>
      </c>
      <c r="AA22" s="73">
        <v>8015147</v>
      </c>
      <c r="AB22" s="73">
        <v>0</v>
      </c>
      <c r="AC22" s="73">
        <v>0</v>
      </c>
      <c r="AD22" s="73">
        <v>0</v>
      </c>
      <c r="AE22" s="74">
        <f t="shared" si="5"/>
        <v>16867012</v>
      </c>
      <c r="AF22" s="42" t="s">
        <v>83</v>
      </c>
      <c r="AH22" s="9">
        <v>21510530</v>
      </c>
      <c r="AI22" s="38">
        <f t="shared" si="6"/>
        <v>-4643518</v>
      </c>
    </row>
    <row r="23" spans="1:35" s="7" customFormat="1" ht="19.5" customHeight="1">
      <c r="A23" s="7">
        <v>11</v>
      </c>
      <c r="C23" s="43" t="s">
        <v>84</v>
      </c>
      <c r="D23" s="45">
        <v>453211</v>
      </c>
      <c r="E23" s="45">
        <v>0</v>
      </c>
      <c r="F23" s="45">
        <v>0</v>
      </c>
      <c r="G23" s="45">
        <v>0</v>
      </c>
      <c r="H23" s="45">
        <v>0</v>
      </c>
      <c r="I23" s="45">
        <v>0</v>
      </c>
      <c r="J23" s="45">
        <v>2665009</v>
      </c>
      <c r="K23" s="45">
        <v>3096859</v>
      </c>
      <c r="L23" s="45">
        <v>0</v>
      </c>
      <c r="M23" s="45">
        <v>0</v>
      </c>
      <c r="N23" s="45">
        <v>0</v>
      </c>
      <c r="O23" s="45">
        <v>0</v>
      </c>
      <c r="P23" s="45">
        <v>0</v>
      </c>
      <c r="Q23" s="45">
        <v>150000</v>
      </c>
      <c r="R23" s="45">
        <v>462506</v>
      </c>
      <c r="S23" s="45">
        <v>99538</v>
      </c>
      <c r="T23" s="45">
        <v>0</v>
      </c>
      <c r="U23" s="45">
        <v>0</v>
      </c>
      <c r="V23" s="45">
        <v>211982</v>
      </c>
      <c r="W23" s="45">
        <v>0</v>
      </c>
      <c r="X23" s="45">
        <v>14573394</v>
      </c>
      <c r="Y23" s="45">
        <v>0</v>
      </c>
      <c r="Z23" s="45">
        <v>0</v>
      </c>
      <c r="AA23" s="45">
        <v>3672081</v>
      </c>
      <c r="AB23" s="45">
        <v>0</v>
      </c>
      <c r="AC23" s="45">
        <v>0</v>
      </c>
      <c r="AD23" s="45">
        <v>0</v>
      </c>
      <c r="AE23" s="75">
        <f t="shared" si="5"/>
        <v>25384580</v>
      </c>
      <c r="AF23" s="44" t="s">
        <v>85</v>
      </c>
      <c r="AH23" s="9">
        <v>26449459</v>
      </c>
      <c r="AI23" s="38">
        <f t="shared" si="6"/>
        <v>-1064879</v>
      </c>
    </row>
    <row r="24" spans="1:35" s="7" customFormat="1" ht="19.5" customHeight="1">
      <c r="A24" s="7">
        <v>12</v>
      </c>
      <c r="C24" s="39" t="s">
        <v>86</v>
      </c>
      <c r="D24" s="46">
        <v>268483</v>
      </c>
      <c r="E24" s="46">
        <v>755600</v>
      </c>
      <c r="F24" s="46">
        <v>602738</v>
      </c>
      <c r="G24" s="46">
        <v>0</v>
      </c>
      <c r="H24" s="46">
        <v>0</v>
      </c>
      <c r="I24" s="46">
        <v>47970</v>
      </c>
      <c r="J24" s="46">
        <v>3427746</v>
      </c>
      <c r="K24" s="46">
        <v>1465404</v>
      </c>
      <c r="L24" s="46">
        <v>0</v>
      </c>
      <c r="M24" s="46">
        <v>0</v>
      </c>
      <c r="N24" s="46">
        <v>0</v>
      </c>
      <c r="O24" s="46">
        <v>0</v>
      </c>
      <c r="P24" s="46">
        <v>0</v>
      </c>
      <c r="Q24" s="46">
        <v>0</v>
      </c>
      <c r="R24" s="46">
        <v>195801</v>
      </c>
      <c r="S24" s="46">
        <v>35100</v>
      </c>
      <c r="T24" s="46">
        <v>0</v>
      </c>
      <c r="U24" s="46">
        <v>0</v>
      </c>
      <c r="V24" s="46">
        <v>234830</v>
      </c>
      <c r="W24" s="46">
        <v>0</v>
      </c>
      <c r="X24" s="46">
        <v>12563371</v>
      </c>
      <c r="Y24" s="46">
        <v>0</v>
      </c>
      <c r="Z24" s="46">
        <v>55168</v>
      </c>
      <c r="AA24" s="46">
        <v>14492680</v>
      </c>
      <c r="AB24" s="46">
        <v>0</v>
      </c>
      <c r="AC24" s="46">
        <v>0</v>
      </c>
      <c r="AD24" s="46">
        <v>0</v>
      </c>
      <c r="AE24" s="72">
        <f t="shared" si="5"/>
        <v>34144891</v>
      </c>
      <c r="AF24" s="40" t="s">
        <v>87</v>
      </c>
      <c r="AH24" s="9">
        <v>34446880</v>
      </c>
      <c r="AI24" s="38">
        <f t="shared" si="6"/>
        <v>-301989</v>
      </c>
    </row>
    <row r="25" spans="1:35" s="7" customFormat="1" ht="19.5" customHeight="1">
      <c r="A25" s="7">
        <v>13</v>
      </c>
      <c r="C25" s="39" t="s">
        <v>88</v>
      </c>
      <c r="D25" s="46">
        <v>3742339</v>
      </c>
      <c r="E25" s="46">
        <v>216500</v>
      </c>
      <c r="F25" s="46">
        <v>0</v>
      </c>
      <c r="G25" s="46">
        <v>0</v>
      </c>
      <c r="H25" s="46">
        <v>126869</v>
      </c>
      <c r="I25" s="46">
        <v>197019</v>
      </c>
      <c r="J25" s="46">
        <v>1942216</v>
      </c>
      <c r="K25" s="46">
        <v>3342630</v>
      </c>
      <c r="L25" s="46">
        <v>0</v>
      </c>
      <c r="M25" s="46">
        <v>0</v>
      </c>
      <c r="N25" s="46">
        <v>0</v>
      </c>
      <c r="O25" s="46">
        <v>0</v>
      </c>
      <c r="P25" s="46">
        <v>489828</v>
      </c>
      <c r="Q25" s="46">
        <v>440</v>
      </c>
      <c r="R25" s="46">
        <v>2436752</v>
      </c>
      <c r="S25" s="46">
        <v>240740</v>
      </c>
      <c r="T25" s="46">
        <v>0</v>
      </c>
      <c r="U25" s="46">
        <v>0</v>
      </c>
      <c r="V25" s="46">
        <v>151679</v>
      </c>
      <c r="W25" s="46">
        <v>0</v>
      </c>
      <c r="X25" s="46">
        <v>23627164</v>
      </c>
      <c r="Y25" s="46">
        <v>0</v>
      </c>
      <c r="Z25" s="46">
        <v>55980</v>
      </c>
      <c r="AA25" s="46">
        <v>2580891</v>
      </c>
      <c r="AB25" s="46">
        <v>0</v>
      </c>
      <c r="AC25" s="46">
        <v>0</v>
      </c>
      <c r="AD25" s="46">
        <v>0</v>
      </c>
      <c r="AE25" s="72">
        <f t="shared" si="5"/>
        <v>39151047</v>
      </c>
      <c r="AF25" s="40" t="s">
        <v>89</v>
      </c>
      <c r="AH25" s="9">
        <v>41012418</v>
      </c>
      <c r="AI25" s="38">
        <f t="shared" si="6"/>
        <v>-1861371</v>
      </c>
    </row>
    <row r="26" spans="1:35" s="7" customFormat="1" ht="19.5" customHeight="1">
      <c r="A26" s="7">
        <v>14</v>
      </c>
      <c r="C26" s="39" t="s">
        <v>90</v>
      </c>
      <c r="D26" s="46">
        <v>1963881</v>
      </c>
      <c r="E26" s="46">
        <v>314476</v>
      </c>
      <c r="F26" s="46">
        <v>0</v>
      </c>
      <c r="G26" s="46">
        <v>0</v>
      </c>
      <c r="H26" s="46">
        <v>0</v>
      </c>
      <c r="I26" s="46">
        <v>14899</v>
      </c>
      <c r="J26" s="46">
        <v>3567213</v>
      </c>
      <c r="K26" s="46">
        <v>4911202</v>
      </c>
      <c r="L26" s="46">
        <v>0</v>
      </c>
      <c r="M26" s="46">
        <v>0</v>
      </c>
      <c r="N26" s="46">
        <v>0</v>
      </c>
      <c r="O26" s="46">
        <v>0</v>
      </c>
      <c r="P26" s="46">
        <v>0</v>
      </c>
      <c r="Q26" s="46">
        <v>0</v>
      </c>
      <c r="R26" s="46">
        <v>1064659</v>
      </c>
      <c r="S26" s="46">
        <v>0</v>
      </c>
      <c r="T26" s="46">
        <v>0</v>
      </c>
      <c r="U26" s="46">
        <v>0</v>
      </c>
      <c r="V26" s="46">
        <v>173270</v>
      </c>
      <c r="W26" s="46">
        <v>0</v>
      </c>
      <c r="X26" s="46">
        <v>1141613</v>
      </c>
      <c r="Y26" s="46">
        <v>0</v>
      </c>
      <c r="Z26" s="46">
        <v>0</v>
      </c>
      <c r="AA26" s="46">
        <v>7795951</v>
      </c>
      <c r="AB26" s="46">
        <v>0</v>
      </c>
      <c r="AC26" s="46">
        <v>0</v>
      </c>
      <c r="AD26" s="46">
        <v>0</v>
      </c>
      <c r="AE26" s="72">
        <f t="shared" si="5"/>
        <v>20947164</v>
      </c>
      <c r="AF26" s="40" t="s">
        <v>91</v>
      </c>
      <c r="AH26" s="9">
        <v>19384933</v>
      </c>
      <c r="AI26" s="38">
        <f t="shared" si="6"/>
        <v>1562231</v>
      </c>
    </row>
    <row r="27" spans="1:35" s="7" customFormat="1" ht="19.5" customHeight="1">
      <c r="A27" s="7">
        <v>15</v>
      </c>
      <c r="C27" s="41" t="s">
        <v>92</v>
      </c>
      <c r="D27" s="73">
        <v>156748</v>
      </c>
      <c r="E27" s="73">
        <v>65900</v>
      </c>
      <c r="F27" s="73">
        <v>0</v>
      </c>
      <c r="G27" s="73">
        <v>28560</v>
      </c>
      <c r="H27" s="73">
        <v>0</v>
      </c>
      <c r="I27" s="73">
        <v>56928</v>
      </c>
      <c r="J27" s="73">
        <v>2008297</v>
      </c>
      <c r="K27" s="73">
        <v>3631631</v>
      </c>
      <c r="L27" s="73">
        <v>0</v>
      </c>
      <c r="M27" s="73">
        <v>0</v>
      </c>
      <c r="N27" s="73">
        <v>0</v>
      </c>
      <c r="O27" s="73">
        <v>0</v>
      </c>
      <c r="P27" s="73">
        <v>0</v>
      </c>
      <c r="Q27" s="73">
        <v>0</v>
      </c>
      <c r="R27" s="73">
        <v>95684</v>
      </c>
      <c r="S27" s="73">
        <v>0</v>
      </c>
      <c r="T27" s="73">
        <v>0</v>
      </c>
      <c r="U27" s="73">
        <v>0</v>
      </c>
      <c r="V27" s="73">
        <v>121399</v>
      </c>
      <c r="W27" s="73">
        <v>0</v>
      </c>
      <c r="X27" s="73">
        <v>1821026</v>
      </c>
      <c r="Y27" s="73">
        <v>0</v>
      </c>
      <c r="Z27" s="73">
        <v>0</v>
      </c>
      <c r="AA27" s="73">
        <v>2998534</v>
      </c>
      <c r="AB27" s="73">
        <v>0</v>
      </c>
      <c r="AC27" s="73">
        <v>0</v>
      </c>
      <c r="AD27" s="73">
        <v>0</v>
      </c>
      <c r="AE27" s="74">
        <f t="shared" si="5"/>
        <v>10984707</v>
      </c>
      <c r="AF27" s="42" t="s">
        <v>93</v>
      </c>
      <c r="AH27" s="9">
        <v>13601162</v>
      </c>
      <c r="AI27" s="38">
        <f t="shared" si="6"/>
        <v>-2616455</v>
      </c>
    </row>
    <row r="28" spans="1:35" s="7" customFormat="1" ht="19.5" customHeight="1">
      <c r="A28" s="7">
        <v>16</v>
      </c>
      <c r="C28" s="43" t="s">
        <v>94</v>
      </c>
      <c r="D28" s="45">
        <v>229211</v>
      </c>
      <c r="E28" s="45">
        <v>0</v>
      </c>
      <c r="F28" s="45">
        <v>317501</v>
      </c>
      <c r="G28" s="45">
        <v>67066</v>
      </c>
      <c r="H28" s="45">
        <v>0</v>
      </c>
      <c r="I28" s="45">
        <v>38219</v>
      </c>
      <c r="J28" s="45">
        <v>602298</v>
      </c>
      <c r="K28" s="45">
        <v>340973</v>
      </c>
      <c r="L28" s="45">
        <v>0</v>
      </c>
      <c r="M28" s="45">
        <v>0</v>
      </c>
      <c r="N28" s="45">
        <v>0</v>
      </c>
      <c r="O28" s="45">
        <v>0</v>
      </c>
      <c r="P28" s="45">
        <v>0</v>
      </c>
      <c r="Q28" s="45">
        <v>0</v>
      </c>
      <c r="R28" s="45">
        <v>0</v>
      </c>
      <c r="S28" s="45">
        <v>36312</v>
      </c>
      <c r="T28" s="45">
        <v>0</v>
      </c>
      <c r="U28" s="45">
        <v>0</v>
      </c>
      <c r="V28" s="45">
        <v>62688</v>
      </c>
      <c r="W28" s="45">
        <v>0</v>
      </c>
      <c r="X28" s="45">
        <v>3711997</v>
      </c>
      <c r="Y28" s="45">
        <v>0</v>
      </c>
      <c r="Z28" s="45">
        <v>0</v>
      </c>
      <c r="AA28" s="45">
        <v>668053</v>
      </c>
      <c r="AB28" s="45">
        <v>0</v>
      </c>
      <c r="AC28" s="45">
        <v>0</v>
      </c>
      <c r="AD28" s="45">
        <v>0</v>
      </c>
      <c r="AE28" s="75">
        <f t="shared" si="5"/>
        <v>6074318</v>
      </c>
      <c r="AF28" s="44" t="s">
        <v>95</v>
      </c>
      <c r="AH28" s="9">
        <v>7046765</v>
      </c>
      <c r="AI28" s="38">
        <f t="shared" si="6"/>
        <v>-972447</v>
      </c>
    </row>
    <row r="29" spans="1:35" s="7" customFormat="1" ht="19.5" customHeight="1">
      <c r="A29" s="7">
        <v>17</v>
      </c>
      <c r="C29" s="39" t="s">
        <v>96</v>
      </c>
      <c r="D29" s="46">
        <v>142022</v>
      </c>
      <c r="E29" s="46">
        <v>95838</v>
      </c>
      <c r="F29" s="46">
        <v>0</v>
      </c>
      <c r="G29" s="46">
        <v>80300</v>
      </c>
      <c r="H29" s="46">
        <v>0</v>
      </c>
      <c r="I29" s="46">
        <v>5639</v>
      </c>
      <c r="J29" s="46">
        <v>2602845</v>
      </c>
      <c r="K29" s="46">
        <v>3822197</v>
      </c>
      <c r="L29" s="46">
        <v>0</v>
      </c>
      <c r="M29" s="46">
        <v>0</v>
      </c>
      <c r="N29" s="46">
        <v>185300</v>
      </c>
      <c r="O29" s="46">
        <v>0</v>
      </c>
      <c r="P29" s="46">
        <v>0</v>
      </c>
      <c r="Q29" s="46">
        <v>0</v>
      </c>
      <c r="R29" s="46">
        <v>152790</v>
      </c>
      <c r="S29" s="46">
        <v>31011</v>
      </c>
      <c r="T29" s="46">
        <v>0</v>
      </c>
      <c r="U29" s="46">
        <v>0</v>
      </c>
      <c r="V29" s="46">
        <v>91723</v>
      </c>
      <c r="W29" s="46">
        <v>0</v>
      </c>
      <c r="X29" s="46">
        <v>9613272</v>
      </c>
      <c r="Y29" s="46">
        <v>0</v>
      </c>
      <c r="Z29" s="46">
        <v>0</v>
      </c>
      <c r="AA29" s="46">
        <v>982951</v>
      </c>
      <c r="AB29" s="46">
        <v>0</v>
      </c>
      <c r="AC29" s="46">
        <v>0</v>
      </c>
      <c r="AD29" s="46">
        <v>0</v>
      </c>
      <c r="AE29" s="72">
        <f t="shared" si="5"/>
        <v>17805888</v>
      </c>
      <c r="AF29" s="40" t="s">
        <v>97</v>
      </c>
      <c r="AH29" s="9">
        <v>19502833</v>
      </c>
      <c r="AI29" s="38">
        <f t="shared" si="6"/>
        <v>-1696945</v>
      </c>
    </row>
    <row r="30" spans="1:35" s="7" customFormat="1" ht="19.5" customHeight="1">
      <c r="A30" s="7">
        <v>18</v>
      </c>
      <c r="C30" s="39" t="s">
        <v>98</v>
      </c>
      <c r="D30" s="46">
        <v>202053</v>
      </c>
      <c r="E30" s="46">
        <v>0</v>
      </c>
      <c r="F30" s="46">
        <v>0</v>
      </c>
      <c r="G30" s="46">
        <v>10500</v>
      </c>
      <c r="H30" s="46">
        <v>0</v>
      </c>
      <c r="I30" s="46">
        <v>187889</v>
      </c>
      <c r="J30" s="46">
        <v>507234</v>
      </c>
      <c r="K30" s="46">
        <v>679661</v>
      </c>
      <c r="L30" s="46">
        <v>0</v>
      </c>
      <c r="M30" s="46">
        <v>0</v>
      </c>
      <c r="N30" s="46">
        <v>0</v>
      </c>
      <c r="O30" s="46">
        <v>0</v>
      </c>
      <c r="P30" s="46">
        <v>0</v>
      </c>
      <c r="Q30" s="46">
        <v>0</v>
      </c>
      <c r="R30" s="46">
        <v>172120</v>
      </c>
      <c r="S30" s="46">
        <v>12974</v>
      </c>
      <c r="T30" s="46">
        <v>0</v>
      </c>
      <c r="U30" s="46">
        <v>0</v>
      </c>
      <c r="V30" s="46">
        <v>90872</v>
      </c>
      <c r="W30" s="46">
        <v>0</v>
      </c>
      <c r="X30" s="46">
        <v>14387076</v>
      </c>
      <c r="Y30" s="46">
        <v>0</v>
      </c>
      <c r="Z30" s="46">
        <v>152938</v>
      </c>
      <c r="AA30" s="46">
        <v>2356703</v>
      </c>
      <c r="AB30" s="46">
        <v>0</v>
      </c>
      <c r="AC30" s="46">
        <v>0</v>
      </c>
      <c r="AD30" s="46">
        <v>0</v>
      </c>
      <c r="AE30" s="72">
        <f t="shared" si="5"/>
        <v>18760020</v>
      </c>
      <c r="AF30" s="40" t="s">
        <v>99</v>
      </c>
      <c r="AH30" s="9">
        <v>20568724</v>
      </c>
      <c r="AI30" s="38">
        <f t="shared" si="6"/>
        <v>-1808704</v>
      </c>
    </row>
    <row r="31" spans="1:35" s="7" customFormat="1" ht="19.5" customHeight="1">
      <c r="A31" s="7">
        <v>19</v>
      </c>
      <c r="C31" s="39" t="s">
        <v>100</v>
      </c>
      <c r="D31" s="46">
        <v>407015</v>
      </c>
      <c r="E31" s="46">
        <v>84000</v>
      </c>
      <c r="F31" s="46">
        <v>10753</v>
      </c>
      <c r="G31" s="46">
        <v>0</v>
      </c>
      <c r="H31" s="46">
        <v>0</v>
      </c>
      <c r="I31" s="46">
        <v>17822</v>
      </c>
      <c r="J31" s="46">
        <v>1730780</v>
      </c>
      <c r="K31" s="46">
        <v>5453608</v>
      </c>
      <c r="L31" s="46">
        <v>0</v>
      </c>
      <c r="M31" s="46">
        <v>0</v>
      </c>
      <c r="N31" s="46">
        <v>0</v>
      </c>
      <c r="O31" s="46">
        <v>0</v>
      </c>
      <c r="P31" s="46">
        <v>0</v>
      </c>
      <c r="Q31" s="46">
        <v>0</v>
      </c>
      <c r="R31" s="46">
        <v>13086</v>
      </c>
      <c r="S31" s="46">
        <v>42000</v>
      </c>
      <c r="T31" s="46">
        <v>0</v>
      </c>
      <c r="U31" s="46">
        <v>0</v>
      </c>
      <c r="V31" s="46">
        <v>67520</v>
      </c>
      <c r="W31" s="46">
        <v>0</v>
      </c>
      <c r="X31" s="46">
        <v>11901232</v>
      </c>
      <c r="Y31" s="46">
        <v>0</v>
      </c>
      <c r="Z31" s="46">
        <v>0</v>
      </c>
      <c r="AA31" s="46">
        <v>1209751</v>
      </c>
      <c r="AB31" s="46">
        <v>0</v>
      </c>
      <c r="AC31" s="46">
        <v>0</v>
      </c>
      <c r="AD31" s="46">
        <v>0</v>
      </c>
      <c r="AE31" s="72">
        <f t="shared" si="5"/>
        <v>20937567</v>
      </c>
      <c r="AF31" s="40" t="s">
        <v>101</v>
      </c>
      <c r="AH31" s="9">
        <v>19522249</v>
      </c>
      <c r="AI31" s="38">
        <f t="shared" si="6"/>
        <v>1415318</v>
      </c>
    </row>
    <row r="32" spans="1:35" s="7" customFormat="1" ht="19.5" customHeight="1">
      <c r="A32" s="7">
        <v>20</v>
      </c>
      <c r="C32" s="41" t="s">
        <v>102</v>
      </c>
      <c r="D32" s="73">
        <v>203516</v>
      </c>
      <c r="E32" s="73">
        <v>564700</v>
      </c>
      <c r="F32" s="73">
        <v>0</v>
      </c>
      <c r="G32" s="73">
        <v>0</v>
      </c>
      <c r="H32" s="73">
        <v>0</v>
      </c>
      <c r="I32" s="73">
        <v>50111</v>
      </c>
      <c r="J32" s="73">
        <v>2737683</v>
      </c>
      <c r="K32" s="73">
        <v>1503276</v>
      </c>
      <c r="L32" s="73">
        <v>0</v>
      </c>
      <c r="M32" s="73">
        <v>0</v>
      </c>
      <c r="N32" s="73">
        <v>0</v>
      </c>
      <c r="O32" s="73">
        <v>0</v>
      </c>
      <c r="P32" s="73">
        <v>0</v>
      </c>
      <c r="Q32" s="73">
        <v>0</v>
      </c>
      <c r="R32" s="73">
        <v>57712</v>
      </c>
      <c r="S32" s="73">
        <v>154115</v>
      </c>
      <c r="T32" s="73">
        <v>0</v>
      </c>
      <c r="U32" s="73">
        <v>0</v>
      </c>
      <c r="V32" s="73">
        <v>126492</v>
      </c>
      <c r="W32" s="73">
        <v>0</v>
      </c>
      <c r="X32" s="73">
        <v>17918956</v>
      </c>
      <c r="Y32" s="73">
        <v>0</v>
      </c>
      <c r="Z32" s="73">
        <v>0</v>
      </c>
      <c r="AA32" s="73">
        <v>1092919</v>
      </c>
      <c r="AB32" s="73">
        <v>0</v>
      </c>
      <c r="AC32" s="73">
        <v>0</v>
      </c>
      <c r="AD32" s="73">
        <v>0</v>
      </c>
      <c r="AE32" s="74">
        <f t="shared" si="5"/>
        <v>24409480</v>
      </c>
      <c r="AF32" s="42" t="s">
        <v>103</v>
      </c>
      <c r="AH32" s="9">
        <v>24713720</v>
      </c>
      <c r="AI32" s="38">
        <f t="shared" si="6"/>
        <v>-304240</v>
      </c>
    </row>
    <row r="33" spans="1:35" s="7" customFormat="1" ht="19.5" customHeight="1">
      <c r="A33" s="7">
        <v>21</v>
      </c>
      <c r="C33" s="43" t="s">
        <v>104</v>
      </c>
      <c r="D33" s="45">
        <v>30423</v>
      </c>
      <c r="E33" s="45">
        <v>5500</v>
      </c>
      <c r="F33" s="45">
        <v>0</v>
      </c>
      <c r="G33" s="45">
        <v>0</v>
      </c>
      <c r="H33" s="45">
        <v>0</v>
      </c>
      <c r="I33" s="45">
        <v>0</v>
      </c>
      <c r="J33" s="45">
        <v>811893</v>
      </c>
      <c r="K33" s="45">
        <v>516451</v>
      </c>
      <c r="L33" s="45">
        <v>0</v>
      </c>
      <c r="M33" s="45">
        <v>0</v>
      </c>
      <c r="N33" s="45">
        <v>0</v>
      </c>
      <c r="O33" s="45">
        <v>0</v>
      </c>
      <c r="P33" s="45">
        <v>0</v>
      </c>
      <c r="Q33" s="45">
        <v>0</v>
      </c>
      <c r="R33" s="45">
        <v>68416</v>
      </c>
      <c r="S33" s="45">
        <v>27400</v>
      </c>
      <c r="T33" s="45">
        <v>0</v>
      </c>
      <c r="U33" s="45">
        <v>0</v>
      </c>
      <c r="V33" s="45">
        <v>58463</v>
      </c>
      <c r="W33" s="45">
        <v>0</v>
      </c>
      <c r="X33" s="45">
        <v>11481433</v>
      </c>
      <c r="Y33" s="45">
        <v>0</v>
      </c>
      <c r="Z33" s="45">
        <v>29200</v>
      </c>
      <c r="AA33" s="45">
        <v>858733</v>
      </c>
      <c r="AB33" s="45">
        <v>0</v>
      </c>
      <c r="AC33" s="45">
        <v>0</v>
      </c>
      <c r="AD33" s="45">
        <v>0</v>
      </c>
      <c r="AE33" s="75">
        <f t="shared" si="5"/>
        <v>13887912</v>
      </c>
      <c r="AF33" s="44" t="s">
        <v>105</v>
      </c>
      <c r="AH33" s="9">
        <v>14794265</v>
      </c>
      <c r="AI33" s="38">
        <f t="shared" si="6"/>
        <v>-906353</v>
      </c>
    </row>
    <row r="34" spans="1:35" s="7" customFormat="1" ht="19.5" customHeight="1">
      <c r="A34" s="7">
        <v>22</v>
      </c>
      <c r="C34" s="39" t="s">
        <v>106</v>
      </c>
      <c r="D34" s="46">
        <v>36316</v>
      </c>
      <c r="E34" s="46">
        <v>92260</v>
      </c>
      <c r="F34" s="46">
        <v>8243</v>
      </c>
      <c r="G34" s="46">
        <v>0</v>
      </c>
      <c r="H34" s="46">
        <v>0</v>
      </c>
      <c r="I34" s="46">
        <v>5879</v>
      </c>
      <c r="J34" s="46">
        <v>3033734</v>
      </c>
      <c r="K34" s="46">
        <v>2353729</v>
      </c>
      <c r="L34" s="46">
        <v>0</v>
      </c>
      <c r="M34" s="46">
        <v>0</v>
      </c>
      <c r="N34" s="46">
        <v>0</v>
      </c>
      <c r="O34" s="46">
        <v>0</v>
      </c>
      <c r="P34" s="46">
        <v>0</v>
      </c>
      <c r="Q34" s="46">
        <v>0</v>
      </c>
      <c r="R34" s="46">
        <v>25943</v>
      </c>
      <c r="S34" s="46">
        <v>0</v>
      </c>
      <c r="T34" s="46">
        <v>0</v>
      </c>
      <c r="U34" s="46">
        <v>0</v>
      </c>
      <c r="V34" s="46">
        <v>132706</v>
      </c>
      <c r="W34" s="46">
        <v>0</v>
      </c>
      <c r="X34" s="46">
        <v>1675194</v>
      </c>
      <c r="Y34" s="46">
        <v>0</v>
      </c>
      <c r="Z34" s="46">
        <v>0</v>
      </c>
      <c r="AA34" s="46">
        <v>8674094</v>
      </c>
      <c r="AB34" s="46">
        <v>0</v>
      </c>
      <c r="AC34" s="46">
        <v>0</v>
      </c>
      <c r="AD34" s="46">
        <v>0</v>
      </c>
      <c r="AE34" s="72">
        <f t="shared" si="5"/>
        <v>16038098</v>
      </c>
      <c r="AF34" s="40" t="s">
        <v>107</v>
      </c>
      <c r="AH34" s="9">
        <v>14024838</v>
      </c>
      <c r="AI34" s="38">
        <f t="shared" si="6"/>
        <v>2013260</v>
      </c>
    </row>
    <row r="35" spans="1:35" s="7" customFormat="1" ht="19.5" customHeight="1">
      <c r="A35" s="7">
        <v>23</v>
      </c>
      <c r="C35" s="39" t="s">
        <v>108</v>
      </c>
      <c r="D35" s="46">
        <v>34958</v>
      </c>
      <c r="E35" s="46">
        <v>0</v>
      </c>
      <c r="F35" s="46">
        <v>0</v>
      </c>
      <c r="G35" s="46">
        <v>0</v>
      </c>
      <c r="H35" s="46">
        <v>0</v>
      </c>
      <c r="I35" s="46">
        <v>6587</v>
      </c>
      <c r="J35" s="46">
        <v>5479935</v>
      </c>
      <c r="K35" s="46">
        <v>2836413</v>
      </c>
      <c r="L35" s="46">
        <v>0</v>
      </c>
      <c r="M35" s="46">
        <v>0</v>
      </c>
      <c r="N35" s="46">
        <v>0</v>
      </c>
      <c r="O35" s="46">
        <v>0</v>
      </c>
      <c r="P35" s="46">
        <v>0</v>
      </c>
      <c r="Q35" s="46">
        <v>0</v>
      </c>
      <c r="R35" s="46">
        <v>34463</v>
      </c>
      <c r="S35" s="46">
        <v>49074</v>
      </c>
      <c r="T35" s="46">
        <v>0</v>
      </c>
      <c r="U35" s="46">
        <v>0</v>
      </c>
      <c r="V35" s="46">
        <v>78909</v>
      </c>
      <c r="W35" s="46">
        <v>0</v>
      </c>
      <c r="X35" s="46">
        <v>8199141</v>
      </c>
      <c r="Y35" s="46">
        <v>0</v>
      </c>
      <c r="Z35" s="46">
        <v>0</v>
      </c>
      <c r="AA35" s="46">
        <v>3957760</v>
      </c>
      <c r="AB35" s="46">
        <v>0</v>
      </c>
      <c r="AC35" s="46">
        <v>0</v>
      </c>
      <c r="AD35" s="46">
        <v>0</v>
      </c>
      <c r="AE35" s="72">
        <f t="shared" si="5"/>
        <v>20677240</v>
      </c>
      <c r="AF35" s="40" t="s">
        <v>109</v>
      </c>
      <c r="AH35" s="9">
        <v>24123210</v>
      </c>
      <c r="AI35" s="38">
        <f t="shared" si="6"/>
        <v>-3445970</v>
      </c>
    </row>
    <row r="36" spans="1:35" s="7" customFormat="1" ht="19.5" customHeight="1">
      <c r="A36" s="7">
        <v>24</v>
      </c>
      <c r="C36" s="39" t="s">
        <v>110</v>
      </c>
      <c r="D36" s="46">
        <v>293507</v>
      </c>
      <c r="E36" s="46">
        <v>68800</v>
      </c>
      <c r="F36" s="46">
        <v>0</v>
      </c>
      <c r="G36" s="46">
        <v>22000</v>
      </c>
      <c r="H36" s="46">
        <v>0</v>
      </c>
      <c r="I36" s="46">
        <v>62832</v>
      </c>
      <c r="J36" s="46">
        <v>503195</v>
      </c>
      <c r="K36" s="46">
        <v>790883</v>
      </c>
      <c r="L36" s="46">
        <v>0</v>
      </c>
      <c r="M36" s="46">
        <v>0</v>
      </c>
      <c r="N36" s="46">
        <v>0</v>
      </c>
      <c r="O36" s="46">
        <v>0</v>
      </c>
      <c r="P36" s="46">
        <v>0</v>
      </c>
      <c r="Q36" s="46">
        <v>0</v>
      </c>
      <c r="R36" s="46">
        <v>63865</v>
      </c>
      <c r="S36" s="46">
        <v>20200</v>
      </c>
      <c r="T36" s="46">
        <v>0</v>
      </c>
      <c r="U36" s="46">
        <v>0</v>
      </c>
      <c r="V36" s="46">
        <v>76078</v>
      </c>
      <c r="W36" s="46">
        <v>0</v>
      </c>
      <c r="X36" s="46">
        <v>4985980</v>
      </c>
      <c r="Y36" s="46">
        <v>0</v>
      </c>
      <c r="Z36" s="46">
        <v>31700</v>
      </c>
      <c r="AA36" s="46">
        <v>3681946</v>
      </c>
      <c r="AB36" s="46">
        <v>0</v>
      </c>
      <c r="AC36" s="46">
        <v>0</v>
      </c>
      <c r="AD36" s="46">
        <v>0</v>
      </c>
      <c r="AE36" s="72">
        <f t="shared" si="5"/>
        <v>10600986</v>
      </c>
      <c r="AF36" s="40" t="s">
        <v>111</v>
      </c>
      <c r="AH36" s="9">
        <v>10445470</v>
      </c>
      <c r="AI36" s="38">
        <f t="shared" si="6"/>
        <v>155516</v>
      </c>
    </row>
    <row r="37" spans="1:35" s="7" customFormat="1" ht="19.5" customHeight="1">
      <c r="A37" s="7">
        <v>25</v>
      </c>
      <c r="C37" s="39" t="s">
        <v>112</v>
      </c>
      <c r="D37" s="46">
        <v>584001</v>
      </c>
      <c r="E37" s="46">
        <v>0</v>
      </c>
      <c r="F37" s="46">
        <v>735177</v>
      </c>
      <c r="G37" s="46">
        <v>407200</v>
      </c>
      <c r="H37" s="46">
        <v>0</v>
      </c>
      <c r="I37" s="46">
        <v>0</v>
      </c>
      <c r="J37" s="46">
        <v>493840</v>
      </c>
      <c r="K37" s="46">
        <v>2317538</v>
      </c>
      <c r="L37" s="46">
        <v>0</v>
      </c>
      <c r="M37" s="46">
        <v>0</v>
      </c>
      <c r="N37" s="46">
        <v>333097</v>
      </c>
      <c r="O37" s="46">
        <v>0</v>
      </c>
      <c r="P37" s="46">
        <v>0</v>
      </c>
      <c r="Q37" s="46">
        <v>0</v>
      </c>
      <c r="R37" s="46">
        <v>11972</v>
      </c>
      <c r="S37" s="46">
        <v>8311</v>
      </c>
      <c r="T37" s="46">
        <v>0</v>
      </c>
      <c r="U37" s="46">
        <v>0</v>
      </c>
      <c r="V37" s="46">
        <v>59374</v>
      </c>
      <c r="W37" s="46">
        <v>0</v>
      </c>
      <c r="X37" s="46">
        <v>14059732</v>
      </c>
      <c r="Y37" s="46">
        <v>0</v>
      </c>
      <c r="Z37" s="46">
        <v>109337</v>
      </c>
      <c r="AA37" s="46">
        <v>6406567</v>
      </c>
      <c r="AB37" s="46">
        <v>0</v>
      </c>
      <c r="AC37" s="46">
        <v>0</v>
      </c>
      <c r="AD37" s="46">
        <v>0</v>
      </c>
      <c r="AE37" s="72">
        <f t="shared" si="5"/>
        <v>25526146</v>
      </c>
      <c r="AF37" s="40" t="s">
        <v>113</v>
      </c>
      <c r="AH37" s="9">
        <v>25257288</v>
      </c>
      <c r="AI37" s="38">
        <f t="shared" si="6"/>
        <v>268858</v>
      </c>
    </row>
    <row r="38" spans="1:35" s="7" customFormat="1" ht="19.5" customHeight="1">
      <c r="A38" s="7">
        <v>26</v>
      </c>
      <c r="C38" s="41" t="s">
        <v>114</v>
      </c>
      <c r="D38" s="73">
        <v>859613</v>
      </c>
      <c r="E38" s="73">
        <v>278000</v>
      </c>
      <c r="F38" s="73">
        <v>0</v>
      </c>
      <c r="G38" s="73">
        <v>0</v>
      </c>
      <c r="H38" s="73">
        <v>0</v>
      </c>
      <c r="I38" s="73">
        <v>0</v>
      </c>
      <c r="J38" s="73">
        <v>9374231</v>
      </c>
      <c r="K38" s="73">
        <v>5178746</v>
      </c>
      <c r="L38" s="73">
        <v>0</v>
      </c>
      <c r="M38" s="73">
        <v>0</v>
      </c>
      <c r="N38" s="73">
        <v>651637</v>
      </c>
      <c r="O38" s="73">
        <v>0</v>
      </c>
      <c r="P38" s="73">
        <v>0</v>
      </c>
      <c r="Q38" s="73">
        <v>0</v>
      </c>
      <c r="R38" s="73">
        <v>877448</v>
      </c>
      <c r="S38" s="73">
        <v>139320</v>
      </c>
      <c r="T38" s="73">
        <v>0</v>
      </c>
      <c r="U38" s="73">
        <v>0</v>
      </c>
      <c r="V38" s="73">
        <v>236670</v>
      </c>
      <c r="W38" s="73">
        <v>0</v>
      </c>
      <c r="X38" s="73">
        <v>25810523</v>
      </c>
      <c r="Y38" s="73">
        <v>0</v>
      </c>
      <c r="Z38" s="73">
        <v>143644</v>
      </c>
      <c r="AA38" s="73">
        <v>5955071</v>
      </c>
      <c r="AB38" s="73">
        <v>0</v>
      </c>
      <c r="AC38" s="73">
        <v>0</v>
      </c>
      <c r="AD38" s="73">
        <v>0</v>
      </c>
      <c r="AE38" s="74">
        <f t="shared" si="5"/>
        <v>49504903</v>
      </c>
      <c r="AF38" s="42" t="s">
        <v>115</v>
      </c>
      <c r="AH38" s="9">
        <v>56429231</v>
      </c>
      <c r="AI38" s="38">
        <f t="shared" si="6"/>
        <v>-6924328</v>
      </c>
    </row>
    <row r="39" spans="1:35" s="7" customFormat="1" ht="19.5" customHeight="1">
      <c r="A39" s="7">
        <v>27</v>
      </c>
      <c r="C39" s="43" t="s">
        <v>116</v>
      </c>
      <c r="D39" s="45">
        <v>0</v>
      </c>
      <c r="E39" s="45">
        <v>0</v>
      </c>
      <c r="F39" s="45">
        <v>0</v>
      </c>
      <c r="G39" s="45">
        <v>0</v>
      </c>
      <c r="H39" s="45">
        <v>0</v>
      </c>
      <c r="I39" s="45">
        <v>0</v>
      </c>
      <c r="J39" s="45">
        <v>2051945</v>
      </c>
      <c r="K39" s="45">
        <v>86500</v>
      </c>
      <c r="L39" s="45">
        <v>0</v>
      </c>
      <c r="M39" s="45">
        <v>0</v>
      </c>
      <c r="N39" s="45">
        <v>0</v>
      </c>
      <c r="O39" s="45">
        <v>0</v>
      </c>
      <c r="P39" s="45">
        <v>0</v>
      </c>
      <c r="Q39" s="45">
        <v>0</v>
      </c>
      <c r="R39" s="45">
        <v>0</v>
      </c>
      <c r="S39" s="45">
        <v>0</v>
      </c>
      <c r="T39" s="45">
        <v>0</v>
      </c>
      <c r="U39" s="45">
        <v>0</v>
      </c>
      <c r="V39" s="45">
        <v>36649</v>
      </c>
      <c r="W39" s="45">
        <v>0</v>
      </c>
      <c r="X39" s="45">
        <v>1002457</v>
      </c>
      <c r="Y39" s="45">
        <v>0</v>
      </c>
      <c r="Z39" s="45">
        <v>0</v>
      </c>
      <c r="AA39" s="45">
        <v>4740247</v>
      </c>
      <c r="AB39" s="45">
        <v>0</v>
      </c>
      <c r="AC39" s="45">
        <v>0</v>
      </c>
      <c r="AD39" s="45">
        <v>0</v>
      </c>
      <c r="AE39" s="75">
        <f t="shared" si="5"/>
        <v>7917798</v>
      </c>
      <c r="AF39" s="44" t="s">
        <v>117</v>
      </c>
      <c r="AH39" s="9">
        <v>6814359</v>
      </c>
      <c r="AI39" s="38">
        <f t="shared" si="6"/>
        <v>1103439</v>
      </c>
    </row>
    <row r="40" spans="1:35" s="7" customFormat="1" ht="19.5" customHeight="1">
      <c r="A40" s="7">
        <v>28</v>
      </c>
      <c r="C40" s="39" t="s">
        <v>118</v>
      </c>
      <c r="D40" s="46">
        <v>0</v>
      </c>
      <c r="E40" s="46">
        <v>0</v>
      </c>
      <c r="F40" s="46">
        <v>88740</v>
      </c>
      <c r="G40" s="46">
        <v>50301</v>
      </c>
      <c r="H40" s="46">
        <v>0</v>
      </c>
      <c r="I40" s="46">
        <v>17368</v>
      </c>
      <c r="J40" s="46">
        <v>211832</v>
      </c>
      <c r="K40" s="46">
        <v>214271</v>
      </c>
      <c r="L40" s="46">
        <v>0</v>
      </c>
      <c r="M40" s="46">
        <v>0</v>
      </c>
      <c r="N40" s="46">
        <v>0</v>
      </c>
      <c r="O40" s="46">
        <v>0</v>
      </c>
      <c r="P40" s="46">
        <v>0</v>
      </c>
      <c r="Q40" s="46">
        <v>0</v>
      </c>
      <c r="R40" s="46">
        <v>0</v>
      </c>
      <c r="S40" s="46">
        <v>119113</v>
      </c>
      <c r="T40" s="46">
        <v>0</v>
      </c>
      <c r="U40" s="46">
        <v>0</v>
      </c>
      <c r="V40" s="46">
        <v>16766</v>
      </c>
      <c r="W40" s="46">
        <v>0</v>
      </c>
      <c r="X40" s="46">
        <v>3651882</v>
      </c>
      <c r="Y40" s="46">
        <v>0</v>
      </c>
      <c r="Z40" s="46">
        <v>0</v>
      </c>
      <c r="AA40" s="46">
        <v>985572</v>
      </c>
      <c r="AB40" s="46">
        <v>0</v>
      </c>
      <c r="AC40" s="46">
        <v>0</v>
      </c>
      <c r="AD40" s="46">
        <v>0</v>
      </c>
      <c r="AE40" s="72">
        <f t="shared" si="5"/>
        <v>5355845</v>
      </c>
      <c r="AF40" s="40" t="s">
        <v>119</v>
      </c>
      <c r="AH40" s="9">
        <v>5879066</v>
      </c>
      <c r="AI40" s="38">
        <f t="shared" si="6"/>
        <v>-523221</v>
      </c>
    </row>
    <row r="41" spans="1:35" s="7" customFormat="1" ht="19.5" customHeight="1">
      <c r="A41" s="7">
        <v>29</v>
      </c>
      <c r="C41" s="39" t="s">
        <v>120</v>
      </c>
      <c r="D41" s="46">
        <v>0</v>
      </c>
      <c r="E41" s="46">
        <v>0</v>
      </c>
      <c r="F41" s="46">
        <v>0</v>
      </c>
      <c r="G41" s="46">
        <v>0</v>
      </c>
      <c r="H41" s="46">
        <v>0</v>
      </c>
      <c r="I41" s="46">
        <v>0</v>
      </c>
      <c r="J41" s="46">
        <v>0</v>
      </c>
      <c r="K41" s="46">
        <v>0</v>
      </c>
      <c r="L41" s="46">
        <v>0</v>
      </c>
      <c r="M41" s="46">
        <v>0</v>
      </c>
      <c r="N41" s="46">
        <v>0</v>
      </c>
      <c r="O41" s="46">
        <v>0</v>
      </c>
      <c r="P41" s="46">
        <v>0</v>
      </c>
      <c r="Q41" s="46">
        <v>0</v>
      </c>
      <c r="R41" s="46">
        <v>0</v>
      </c>
      <c r="S41" s="46">
        <v>1684</v>
      </c>
      <c r="T41" s="46">
        <v>0</v>
      </c>
      <c r="U41" s="46">
        <v>0</v>
      </c>
      <c r="V41" s="46">
        <v>1419</v>
      </c>
      <c r="W41" s="46">
        <v>0</v>
      </c>
      <c r="X41" s="46">
        <v>775359</v>
      </c>
      <c r="Y41" s="46">
        <v>0</v>
      </c>
      <c r="Z41" s="46">
        <v>0</v>
      </c>
      <c r="AA41" s="46">
        <v>0</v>
      </c>
      <c r="AB41" s="46">
        <v>0</v>
      </c>
      <c r="AC41" s="46">
        <v>0</v>
      </c>
      <c r="AD41" s="46">
        <v>0</v>
      </c>
      <c r="AE41" s="72">
        <f t="shared" si="5"/>
        <v>778462</v>
      </c>
      <c r="AF41" s="40" t="s">
        <v>121</v>
      </c>
      <c r="AH41" s="9">
        <v>1036122</v>
      </c>
      <c r="AI41" s="38">
        <f t="shared" si="6"/>
        <v>-257660</v>
      </c>
    </row>
    <row r="42" spans="1:35" s="7" customFormat="1" ht="19.5" customHeight="1">
      <c r="A42" s="7">
        <v>30</v>
      </c>
      <c r="C42" s="41" t="s">
        <v>122</v>
      </c>
      <c r="D42" s="73">
        <v>0</v>
      </c>
      <c r="E42" s="73">
        <v>0</v>
      </c>
      <c r="F42" s="73">
        <v>0</v>
      </c>
      <c r="G42" s="73">
        <v>0</v>
      </c>
      <c r="H42" s="73">
        <v>0</v>
      </c>
      <c r="I42" s="73">
        <v>0</v>
      </c>
      <c r="J42" s="73">
        <v>0</v>
      </c>
      <c r="K42" s="73">
        <v>0</v>
      </c>
      <c r="L42" s="73">
        <v>0</v>
      </c>
      <c r="M42" s="73">
        <v>0</v>
      </c>
      <c r="N42" s="73">
        <v>0</v>
      </c>
      <c r="O42" s="73">
        <v>0</v>
      </c>
      <c r="P42" s="73">
        <v>0</v>
      </c>
      <c r="Q42" s="73">
        <v>0</v>
      </c>
      <c r="R42" s="73">
        <v>0</v>
      </c>
      <c r="S42" s="73">
        <v>3502</v>
      </c>
      <c r="T42" s="73">
        <v>0</v>
      </c>
      <c r="U42" s="73">
        <v>0</v>
      </c>
      <c r="V42" s="73">
        <v>4328</v>
      </c>
      <c r="W42" s="73">
        <v>0</v>
      </c>
      <c r="X42" s="73">
        <v>1576150</v>
      </c>
      <c r="Y42" s="73">
        <v>0</v>
      </c>
      <c r="Z42" s="73">
        <v>0</v>
      </c>
      <c r="AA42" s="73">
        <v>67277</v>
      </c>
      <c r="AB42" s="73">
        <v>0</v>
      </c>
      <c r="AC42" s="73">
        <v>0</v>
      </c>
      <c r="AD42" s="73">
        <v>0</v>
      </c>
      <c r="AE42" s="74">
        <f t="shared" si="5"/>
        <v>1651257</v>
      </c>
      <c r="AF42" s="42" t="s">
        <v>123</v>
      </c>
      <c r="AH42" s="9">
        <v>2182075</v>
      </c>
      <c r="AI42" s="38">
        <f t="shared" si="6"/>
        <v>-530818</v>
      </c>
    </row>
    <row r="43" spans="1:35" s="7" customFormat="1" ht="19.5" customHeight="1">
      <c r="A43" s="7">
        <v>31</v>
      </c>
      <c r="C43" s="43" t="s">
        <v>124</v>
      </c>
      <c r="D43" s="45">
        <v>0</v>
      </c>
      <c r="E43" s="45">
        <v>0</v>
      </c>
      <c r="F43" s="45">
        <v>0</v>
      </c>
      <c r="G43" s="45">
        <v>40090</v>
      </c>
      <c r="H43" s="45">
        <v>0</v>
      </c>
      <c r="I43" s="45">
        <v>0</v>
      </c>
      <c r="J43" s="45">
        <v>1003685</v>
      </c>
      <c r="K43" s="45">
        <v>569378</v>
      </c>
      <c r="L43" s="45">
        <v>1890449</v>
      </c>
      <c r="M43" s="45">
        <v>2339912</v>
      </c>
      <c r="N43" s="45">
        <v>0</v>
      </c>
      <c r="O43" s="45">
        <v>0</v>
      </c>
      <c r="P43" s="45">
        <v>0</v>
      </c>
      <c r="Q43" s="45">
        <v>0</v>
      </c>
      <c r="R43" s="45">
        <v>149673</v>
      </c>
      <c r="S43" s="45">
        <v>7800</v>
      </c>
      <c r="T43" s="45">
        <v>0</v>
      </c>
      <c r="U43" s="45">
        <v>0</v>
      </c>
      <c r="V43" s="45">
        <v>6670</v>
      </c>
      <c r="W43" s="45">
        <v>0</v>
      </c>
      <c r="X43" s="45">
        <v>1983902</v>
      </c>
      <c r="Y43" s="45">
        <v>0</v>
      </c>
      <c r="Z43" s="45">
        <v>0</v>
      </c>
      <c r="AA43" s="45">
        <v>1109824</v>
      </c>
      <c r="AB43" s="45">
        <v>0</v>
      </c>
      <c r="AC43" s="45">
        <v>0</v>
      </c>
      <c r="AD43" s="45">
        <v>0</v>
      </c>
      <c r="AE43" s="75">
        <f t="shared" si="5"/>
        <v>9101383</v>
      </c>
      <c r="AF43" s="44" t="s">
        <v>125</v>
      </c>
      <c r="AH43" s="9">
        <v>9541163</v>
      </c>
      <c r="AI43" s="38">
        <f t="shared" si="6"/>
        <v>-439780</v>
      </c>
    </row>
    <row r="44" spans="1:35" s="7" customFormat="1" ht="19.5" customHeight="1">
      <c r="A44" s="7">
        <v>32</v>
      </c>
      <c r="C44" s="39" t="s">
        <v>126</v>
      </c>
      <c r="D44" s="46">
        <v>0</v>
      </c>
      <c r="E44" s="46">
        <v>0</v>
      </c>
      <c r="F44" s="46">
        <v>0</v>
      </c>
      <c r="G44" s="46">
        <v>0</v>
      </c>
      <c r="H44" s="46">
        <v>0</v>
      </c>
      <c r="I44" s="46">
        <v>0</v>
      </c>
      <c r="J44" s="46">
        <v>90881</v>
      </c>
      <c r="K44" s="46">
        <v>80035</v>
      </c>
      <c r="L44" s="46">
        <v>62013</v>
      </c>
      <c r="M44" s="46">
        <v>0</v>
      </c>
      <c r="N44" s="46">
        <v>0</v>
      </c>
      <c r="O44" s="46">
        <v>0</v>
      </c>
      <c r="P44" s="46">
        <v>0</v>
      </c>
      <c r="Q44" s="46">
        <v>0</v>
      </c>
      <c r="R44" s="46">
        <v>0</v>
      </c>
      <c r="S44" s="46">
        <v>0</v>
      </c>
      <c r="T44" s="46">
        <v>0</v>
      </c>
      <c r="U44" s="46">
        <v>0</v>
      </c>
      <c r="V44" s="46">
        <v>0</v>
      </c>
      <c r="W44" s="46">
        <v>0</v>
      </c>
      <c r="X44" s="46">
        <v>185609</v>
      </c>
      <c r="Y44" s="46">
        <v>0</v>
      </c>
      <c r="Z44" s="46">
        <v>486</v>
      </c>
      <c r="AA44" s="46">
        <v>15578</v>
      </c>
      <c r="AB44" s="46">
        <v>0</v>
      </c>
      <c r="AC44" s="46">
        <v>0</v>
      </c>
      <c r="AD44" s="46">
        <v>0</v>
      </c>
      <c r="AE44" s="72">
        <f t="shared" si="5"/>
        <v>434602</v>
      </c>
      <c r="AF44" s="40" t="s">
        <v>127</v>
      </c>
      <c r="AH44" s="9">
        <v>522144</v>
      </c>
      <c r="AI44" s="38">
        <f t="shared" si="6"/>
        <v>-87542</v>
      </c>
    </row>
    <row r="45" spans="1:35" s="7" customFormat="1" ht="19.5" customHeight="1">
      <c r="A45" s="7">
        <v>33</v>
      </c>
      <c r="C45" s="39" t="s">
        <v>128</v>
      </c>
      <c r="D45" s="46">
        <v>0</v>
      </c>
      <c r="E45" s="46">
        <v>0</v>
      </c>
      <c r="F45" s="46">
        <v>33105</v>
      </c>
      <c r="G45" s="46">
        <v>221054</v>
      </c>
      <c r="H45" s="46">
        <v>0</v>
      </c>
      <c r="I45" s="46">
        <v>0</v>
      </c>
      <c r="J45" s="46">
        <v>80306</v>
      </c>
      <c r="K45" s="46">
        <v>0</v>
      </c>
      <c r="L45" s="46">
        <v>503729</v>
      </c>
      <c r="M45" s="46">
        <v>692056</v>
      </c>
      <c r="N45" s="46">
        <v>0</v>
      </c>
      <c r="O45" s="46">
        <v>0</v>
      </c>
      <c r="P45" s="46">
        <v>0</v>
      </c>
      <c r="Q45" s="46">
        <v>0</v>
      </c>
      <c r="R45" s="46">
        <v>0</v>
      </c>
      <c r="S45" s="46">
        <v>3900</v>
      </c>
      <c r="T45" s="46">
        <v>0</v>
      </c>
      <c r="U45" s="46">
        <v>0</v>
      </c>
      <c r="V45" s="46">
        <v>3088</v>
      </c>
      <c r="W45" s="46">
        <v>0</v>
      </c>
      <c r="X45" s="46">
        <v>907166</v>
      </c>
      <c r="Y45" s="46">
        <v>0</v>
      </c>
      <c r="Z45" s="46">
        <v>0</v>
      </c>
      <c r="AA45" s="46">
        <v>0</v>
      </c>
      <c r="AB45" s="46">
        <v>0</v>
      </c>
      <c r="AC45" s="46">
        <v>0</v>
      </c>
      <c r="AD45" s="46">
        <v>0</v>
      </c>
      <c r="AE45" s="72">
        <f t="shared" si="5"/>
        <v>2444404</v>
      </c>
      <c r="AF45" s="40" t="s">
        <v>129</v>
      </c>
      <c r="AH45" s="9">
        <v>2786108</v>
      </c>
      <c r="AI45" s="38">
        <f t="shared" si="6"/>
        <v>-341704</v>
      </c>
    </row>
    <row r="46" spans="1:35" s="7" customFormat="1" ht="19.5" customHeight="1">
      <c r="A46" s="7">
        <v>34</v>
      </c>
      <c r="C46" s="39" t="s">
        <v>130</v>
      </c>
      <c r="D46" s="46">
        <v>0</v>
      </c>
      <c r="E46" s="46">
        <v>0</v>
      </c>
      <c r="F46" s="46">
        <v>0</v>
      </c>
      <c r="G46" s="46">
        <v>14378</v>
      </c>
      <c r="H46" s="46">
        <v>0</v>
      </c>
      <c r="I46" s="46">
        <v>9699</v>
      </c>
      <c r="J46" s="46">
        <v>217750</v>
      </c>
      <c r="K46" s="46">
        <v>1466</v>
      </c>
      <c r="L46" s="46">
        <v>267727</v>
      </c>
      <c r="M46" s="46">
        <v>0</v>
      </c>
      <c r="N46" s="46">
        <v>0</v>
      </c>
      <c r="O46" s="46">
        <v>0</v>
      </c>
      <c r="P46" s="46">
        <v>0</v>
      </c>
      <c r="Q46" s="46">
        <v>0</v>
      </c>
      <c r="R46" s="46">
        <v>0</v>
      </c>
      <c r="S46" s="46">
        <v>1000</v>
      </c>
      <c r="T46" s="46">
        <v>0</v>
      </c>
      <c r="U46" s="46">
        <v>0</v>
      </c>
      <c r="V46" s="46">
        <v>1706</v>
      </c>
      <c r="W46" s="46">
        <v>0</v>
      </c>
      <c r="X46" s="46">
        <v>478285</v>
      </c>
      <c r="Y46" s="46">
        <v>0</v>
      </c>
      <c r="Z46" s="46">
        <v>0</v>
      </c>
      <c r="AA46" s="46">
        <v>0</v>
      </c>
      <c r="AB46" s="46">
        <v>0</v>
      </c>
      <c r="AC46" s="46">
        <v>0</v>
      </c>
      <c r="AD46" s="46">
        <v>0</v>
      </c>
      <c r="AE46" s="72">
        <f t="shared" si="5"/>
        <v>992011</v>
      </c>
      <c r="AF46" s="40" t="s">
        <v>131</v>
      </c>
      <c r="AH46" s="9">
        <v>1183384</v>
      </c>
      <c r="AI46" s="38">
        <f t="shared" si="6"/>
        <v>-191373</v>
      </c>
    </row>
    <row r="47" spans="1:35" s="7" customFormat="1" ht="19.5" customHeight="1">
      <c r="A47" s="7">
        <v>35</v>
      </c>
      <c r="C47" s="39" t="s">
        <v>132</v>
      </c>
      <c r="D47" s="46">
        <v>0</v>
      </c>
      <c r="E47" s="46">
        <v>0</v>
      </c>
      <c r="F47" s="46">
        <v>2667</v>
      </c>
      <c r="G47" s="46">
        <v>0</v>
      </c>
      <c r="H47" s="46">
        <v>0</v>
      </c>
      <c r="I47" s="46">
        <v>0</v>
      </c>
      <c r="J47" s="46">
        <v>84502</v>
      </c>
      <c r="K47" s="46">
        <v>944850</v>
      </c>
      <c r="L47" s="46">
        <v>158187</v>
      </c>
      <c r="M47" s="46">
        <v>929894</v>
      </c>
      <c r="N47" s="46">
        <v>0</v>
      </c>
      <c r="O47" s="46">
        <v>0</v>
      </c>
      <c r="P47" s="46">
        <v>0</v>
      </c>
      <c r="Q47" s="46">
        <v>0</v>
      </c>
      <c r="R47" s="46">
        <v>2055</v>
      </c>
      <c r="S47" s="46">
        <v>0</v>
      </c>
      <c r="T47" s="46">
        <v>0</v>
      </c>
      <c r="U47" s="46">
        <v>0</v>
      </c>
      <c r="V47" s="46">
        <v>1724</v>
      </c>
      <c r="W47" s="46">
        <v>0</v>
      </c>
      <c r="X47" s="46">
        <v>862127</v>
      </c>
      <c r="Y47" s="46">
        <v>0</v>
      </c>
      <c r="Z47" s="46">
        <v>4000</v>
      </c>
      <c r="AA47" s="46">
        <v>397992</v>
      </c>
      <c r="AB47" s="46">
        <v>0</v>
      </c>
      <c r="AC47" s="46">
        <v>0</v>
      </c>
      <c r="AD47" s="46">
        <v>0</v>
      </c>
      <c r="AE47" s="72">
        <f t="shared" si="5"/>
        <v>3387998</v>
      </c>
      <c r="AF47" s="40" t="s">
        <v>133</v>
      </c>
      <c r="AH47" s="9">
        <v>3080981</v>
      </c>
      <c r="AI47" s="38">
        <f t="shared" si="6"/>
        <v>307017</v>
      </c>
    </row>
    <row r="48" spans="1:35" s="7" customFormat="1" ht="19.5" customHeight="1">
      <c r="A48" s="7">
        <v>36</v>
      </c>
      <c r="C48" s="39" t="s">
        <v>134</v>
      </c>
      <c r="D48" s="46">
        <v>0</v>
      </c>
      <c r="E48" s="46">
        <v>0</v>
      </c>
      <c r="F48" s="46">
        <v>0</v>
      </c>
      <c r="G48" s="46">
        <v>0</v>
      </c>
      <c r="H48" s="46">
        <v>0</v>
      </c>
      <c r="I48" s="46">
        <v>0</v>
      </c>
      <c r="J48" s="46">
        <v>27409</v>
      </c>
      <c r="K48" s="46">
        <v>240071</v>
      </c>
      <c r="L48" s="46">
        <v>0</v>
      </c>
      <c r="M48" s="46">
        <v>0</v>
      </c>
      <c r="N48" s="46">
        <v>0</v>
      </c>
      <c r="O48" s="46">
        <v>0</v>
      </c>
      <c r="P48" s="46">
        <v>0</v>
      </c>
      <c r="Q48" s="46">
        <v>0</v>
      </c>
      <c r="R48" s="46">
        <v>0</v>
      </c>
      <c r="S48" s="46">
        <v>0</v>
      </c>
      <c r="T48" s="46">
        <v>0</v>
      </c>
      <c r="U48" s="46">
        <v>0</v>
      </c>
      <c r="V48" s="46">
        <v>0</v>
      </c>
      <c r="W48" s="46">
        <v>0</v>
      </c>
      <c r="X48" s="46">
        <v>221639</v>
      </c>
      <c r="Y48" s="46">
        <v>0</v>
      </c>
      <c r="Z48" s="46">
        <v>1081</v>
      </c>
      <c r="AA48" s="46">
        <v>5976</v>
      </c>
      <c r="AB48" s="46">
        <v>0</v>
      </c>
      <c r="AC48" s="46">
        <v>0</v>
      </c>
      <c r="AD48" s="46">
        <v>0</v>
      </c>
      <c r="AE48" s="72">
        <f t="shared" si="5"/>
        <v>496176</v>
      </c>
      <c r="AF48" s="40" t="s">
        <v>135</v>
      </c>
      <c r="AH48" s="9">
        <v>707845</v>
      </c>
      <c r="AI48" s="38">
        <f t="shared" si="6"/>
        <v>-211669</v>
      </c>
    </row>
    <row r="49" spans="1:36" s="7" customFormat="1" ht="19.5" customHeight="1">
      <c r="A49" s="7">
        <v>37</v>
      </c>
      <c r="C49" s="39" t="s">
        <v>136</v>
      </c>
      <c r="D49" s="46">
        <v>0</v>
      </c>
      <c r="E49" s="46">
        <v>0</v>
      </c>
      <c r="F49" s="46">
        <v>0</v>
      </c>
      <c r="G49" s="46">
        <v>0</v>
      </c>
      <c r="H49" s="46">
        <v>0</v>
      </c>
      <c r="I49" s="46">
        <v>0</v>
      </c>
      <c r="J49" s="46">
        <v>633565</v>
      </c>
      <c r="K49" s="46">
        <v>869928</v>
      </c>
      <c r="L49" s="46">
        <v>1213160</v>
      </c>
      <c r="M49" s="46">
        <v>0</v>
      </c>
      <c r="N49" s="46">
        <v>0</v>
      </c>
      <c r="O49" s="46">
        <v>0</v>
      </c>
      <c r="P49" s="46">
        <v>0</v>
      </c>
      <c r="Q49" s="46">
        <v>0</v>
      </c>
      <c r="R49" s="46">
        <v>52545</v>
      </c>
      <c r="S49" s="46">
        <v>10902</v>
      </c>
      <c r="T49" s="46">
        <v>0</v>
      </c>
      <c r="U49" s="46">
        <v>0</v>
      </c>
      <c r="V49" s="46">
        <v>6263</v>
      </c>
      <c r="W49" s="46">
        <v>0</v>
      </c>
      <c r="X49" s="46">
        <v>2015867</v>
      </c>
      <c r="Y49" s="46">
        <v>0</v>
      </c>
      <c r="Z49" s="46">
        <v>0</v>
      </c>
      <c r="AA49" s="46">
        <v>1014154</v>
      </c>
      <c r="AB49" s="46">
        <v>0</v>
      </c>
      <c r="AC49" s="46">
        <v>37500</v>
      </c>
      <c r="AD49" s="46">
        <v>63311</v>
      </c>
      <c r="AE49" s="72">
        <f t="shared" si="5"/>
        <v>5917195</v>
      </c>
      <c r="AF49" s="40" t="s">
        <v>137</v>
      </c>
      <c r="AH49" s="9">
        <v>6822030</v>
      </c>
      <c r="AI49" s="38">
        <f t="shared" si="6"/>
        <v>-904835</v>
      </c>
    </row>
    <row r="50" spans="1:36" s="7" customFormat="1" ht="19.5" customHeight="1">
      <c r="A50" s="7">
        <v>38</v>
      </c>
      <c r="C50" s="39" t="s">
        <v>138</v>
      </c>
      <c r="D50" s="46">
        <v>0</v>
      </c>
      <c r="E50" s="46">
        <v>0</v>
      </c>
      <c r="F50" s="46">
        <v>4991</v>
      </c>
      <c r="G50" s="46">
        <v>0</v>
      </c>
      <c r="H50" s="46">
        <v>0</v>
      </c>
      <c r="I50" s="46">
        <v>0</v>
      </c>
      <c r="J50" s="46">
        <v>30719</v>
      </c>
      <c r="K50" s="46">
        <v>0</v>
      </c>
      <c r="L50" s="46">
        <v>0</v>
      </c>
      <c r="M50" s="46">
        <v>0</v>
      </c>
      <c r="N50" s="46">
        <v>0</v>
      </c>
      <c r="O50" s="46">
        <v>0</v>
      </c>
      <c r="P50" s="46">
        <v>0</v>
      </c>
      <c r="Q50" s="46">
        <v>0</v>
      </c>
      <c r="R50" s="46">
        <v>5737</v>
      </c>
      <c r="S50" s="46">
        <v>0</v>
      </c>
      <c r="T50" s="46">
        <v>0</v>
      </c>
      <c r="U50" s="46">
        <v>0</v>
      </c>
      <c r="V50" s="46">
        <v>229</v>
      </c>
      <c r="W50" s="46">
        <v>0</v>
      </c>
      <c r="X50" s="46">
        <v>16753</v>
      </c>
      <c r="Y50" s="46">
        <v>0</v>
      </c>
      <c r="Z50" s="46">
        <v>0</v>
      </c>
      <c r="AA50" s="46">
        <v>1847</v>
      </c>
      <c r="AB50" s="46">
        <v>0</v>
      </c>
      <c r="AC50" s="46">
        <v>0</v>
      </c>
      <c r="AD50" s="46">
        <v>0</v>
      </c>
      <c r="AE50" s="72">
        <f t="shared" si="5"/>
        <v>60276</v>
      </c>
      <c r="AF50" s="40" t="s">
        <v>139</v>
      </c>
      <c r="AH50" s="9">
        <v>125067</v>
      </c>
      <c r="AI50" s="38">
        <f t="shared" si="6"/>
        <v>-64791</v>
      </c>
    </row>
    <row r="51" spans="1:36" s="7" customFormat="1" ht="19.5" customHeight="1">
      <c r="A51" s="7">
        <v>39</v>
      </c>
      <c r="C51" s="41" t="s">
        <v>140</v>
      </c>
      <c r="D51" s="73">
        <v>744472</v>
      </c>
      <c r="E51" s="73">
        <v>0</v>
      </c>
      <c r="F51" s="73">
        <v>0</v>
      </c>
      <c r="G51" s="73">
        <v>35250</v>
      </c>
      <c r="H51" s="73">
        <v>0</v>
      </c>
      <c r="I51" s="73">
        <v>0</v>
      </c>
      <c r="J51" s="73">
        <v>0</v>
      </c>
      <c r="K51" s="73">
        <v>0</v>
      </c>
      <c r="L51" s="73">
        <v>584585</v>
      </c>
      <c r="M51" s="73">
        <v>0</v>
      </c>
      <c r="N51" s="73">
        <v>0</v>
      </c>
      <c r="O51" s="73">
        <v>0</v>
      </c>
      <c r="P51" s="73">
        <v>0</v>
      </c>
      <c r="Q51" s="73">
        <v>0</v>
      </c>
      <c r="R51" s="73">
        <v>318639</v>
      </c>
      <c r="S51" s="73">
        <v>4200</v>
      </c>
      <c r="T51" s="73">
        <v>0</v>
      </c>
      <c r="U51" s="73">
        <v>0</v>
      </c>
      <c r="V51" s="73">
        <v>0</v>
      </c>
      <c r="W51" s="73">
        <v>0</v>
      </c>
      <c r="X51" s="73">
        <v>489189</v>
      </c>
      <c r="Y51" s="73">
        <v>0</v>
      </c>
      <c r="Z51" s="73">
        <v>0</v>
      </c>
      <c r="AA51" s="73">
        <v>226349</v>
      </c>
      <c r="AB51" s="73">
        <v>0</v>
      </c>
      <c r="AC51" s="73">
        <v>0</v>
      </c>
      <c r="AD51" s="73">
        <v>71663</v>
      </c>
      <c r="AE51" s="74">
        <f t="shared" si="5"/>
        <v>2474347</v>
      </c>
      <c r="AF51" s="42" t="s">
        <v>141</v>
      </c>
      <c r="AH51" s="9">
        <v>2236698</v>
      </c>
      <c r="AI51" s="38">
        <f t="shared" si="6"/>
        <v>237649</v>
      </c>
    </row>
    <row r="52" spans="1:36" s="7" customFormat="1" ht="18.75" customHeight="1">
      <c r="A52" s="7">
        <v>40</v>
      </c>
      <c r="C52" s="43" t="s">
        <v>142</v>
      </c>
      <c r="D52" s="45">
        <v>0</v>
      </c>
      <c r="E52" s="45">
        <v>0</v>
      </c>
      <c r="F52" s="45">
        <v>0</v>
      </c>
      <c r="G52" s="45">
        <v>0</v>
      </c>
      <c r="H52" s="45">
        <v>0</v>
      </c>
      <c r="I52" s="45">
        <v>0</v>
      </c>
      <c r="J52" s="45">
        <v>389070</v>
      </c>
      <c r="K52" s="45">
        <v>0</v>
      </c>
      <c r="L52" s="45">
        <v>0</v>
      </c>
      <c r="M52" s="45">
        <v>0</v>
      </c>
      <c r="N52" s="45">
        <v>0</v>
      </c>
      <c r="O52" s="45">
        <v>0</v>
      </c>
      <c r="P52" s="45">
        <v>0</v>
      </c>
      <c r="Q52" s="45">
        <v>0</v>
      </c>
      <c r="R52" s="45">
        <v>64205</v>
      </c>
      <c r="S52" s="45">
        <v>0</v>
      </c>
      <c r="T52" s="45">
        <v>0</v>
      </c>
      <c r="U52" s="45">
        <v>0</v>
      </c>
      <c r="V52" s="45">
        <v>0</v>
      </c>
      <c r="W52" s="45">
        <v>0</v>
      </c>
      <c r="X52" s="45">
        <v>0</v>
      </c>
      <c r="Y52" s="45">
        <v>0</v>
      </c>
      <c r="Z52" s="45">
        <v>0</v>
      </c>
      <c r="AA52" s="45">
        <v>0</v>
      </c>
      <c r="AB52" s="45">
        <v>0</v>
      </c>
      <c r="AC52" s="45">
        <v>0</v>
      </c>
      <c r="AD52" s="45">
        <v>0</v>
      </c>
      <c r="AE52" s="75">
        <f>SUM(D52:AD52)</f>
        <v>453275</v>
      </c>
      <c r="AF52" s="44" t="s">
        <v>143</v>
      </c>
      <c r="AH52" s="9">
        <v>1014607</v>
      </c>
      <c r="AI52" s="38">
        <f t="shared" si="6"/>
        <v>-561332</v>
      </c>
      <c r="AJ52" s="7" t="s">
        <v>144</v>
      </c>
    </row>
    <row r="53" spans="1:36" s="7" customFormat="1" ht="19.5" customHeight="1">
      <c r="A53" s="7">
        <v>41</v>
      </c>
      <c r="C53" s="39" t="s">
        <v>145</v>
      </c>
      <c r="D53" s="46">
        <v>0</v>
      </c>
      <c r="E53" s="46">
        <v>0</v>
      </c>
      <c r="F53" s="46">
        <v>0</v>
      </c>
      <c r="G53" s="46">
        <v>0</v>
      </c>
      <c r="H53" s="46">
        <v>0</v>
      </c>
      <c r="I53" s="46">
        <v>0</v>
      </c>
      <c r="J53" s="46">
        <v>0</v>
      </c>
      <c r="K53" s="46">
        <v>0</v>
      </c>
      <c r="L53" s="46">
        <v>0</v>
      </c>
      <c r="M53" s="46">
        <v>0</v>
      </c>
      <c r="N53" s="46">
        <v>0</v>
      </c>
      <c r="O53" s="46">
        <v>0</v>
      </c>
      <c r="P53" s="46">
        <v>0</v>
      </c>
      <c r="Q53" s="46">
        <v>0</v>
      </c>
      <c r="R53" s="46">
        <v>0</v>
      </c>
      <c r="S53" s="46">
        <v>0</v>
      </c>
      <c r="T53" s="46">
        <v>0</v>
      </c>
      <c r="U53" s="46">
        <v>0</v>
      </c>
      <c r="V53" s="46">
        <v>0</v>
      </c>
      <c r="W53" s="46">
        <v>0</v>
      </c>
      <c r="X53" s="46">
        <v>0</v>
      </c>
      <c r="Y53" s="46">
        <v>0</v>
      </c>
      <c r="Z53" s="46">
        <v>0</v>
      </c>
      <c r="AA53" s="46">
        <v>0</v>
      </c>
      <c r="AB53" s="46">
        <v>0</v>
      </c>
      <c r="AC53" s="46">
        <v>0</v>
      </c>
      <c r="AD53" s="46">
        <v>0</v>
      </c>
      <c r="AE53" s="72">
        <f t="shared" si="5"/>
        <v>0</v>
      </c>
      <c r="AF53" s="40" t="s">
        <v>146</v>
      </c>
      <c r="AH53" s="9">
        <v>468680</v>
      </c>
      <c r="AI53" s="38">
        <f t="shared" si="6"/>
        <v>-468680</v>
      </c>
      <c r="AJ53" s="7" t="s">
        <v>147</v>
      </c>
    </row>
    <row r="54" spans="1:36" s="7" customFormat="1" ht="19.5" customHeight="1">
      <c r="A54" s="7">
        <v>42</v>
      </c>
      <c r="C54" s="39" t="s">
        <v>148</v>
      </c>
      <c r="D54" s="46">
        <v>0</v>
      </c>
      <c r="E54" s="46">
        <v>0</v>
      </c>
      <c r="F54" s="46">
        <v>0</v>
      </c>
      <c r="G54" s="46">
        <v>0</v>
      </c>
      <c r="H54" s="46">
        <v>0</v>
      </c>
      <c r="I54" s="46">
        <v>0</v>
      </c>
      <c r="J54" s="46">
        <v>981988</v>
      </c>
      <c r="K54" s="46">
        <v>0</v>
      </c>
      <c r="L54" s="46">
        <v>0</v>
      </c>
      <c r="M54" s="46">
        <v>0</v>
      </c>
      <c r="N54" s="46">
        <v>0</v>
      </c>
      <c r="O54" s="46">
        <v>0</v>
      </c>
      <c r="P54" s="46">
        <v>0</v>
      </c>
      <c r="Q54" s="46">
        <v>0</v>
      </c>
      <c r="R54" s="46">
        <v>0</v>
      </c>
      <c r="S54" s="46">
        <v>0</v>
      </c>
      <c r="T54" s="46">
        <v>0</v>
      </c>
      <c r="U54" s="46">
        <v>0</v>
      </c>
      <c r="V54" s="46">
        <v>0</v>
      </c>
      <c r="W54" s="46">
        <v>0</v>
      </c>
      <c r="X54" s="46">
        <v>0</v>
      </c>
      <c r="Y54" s="46">
        <v>0</v>
      </c>
      <c r="Z54" s="46">
        <v>0</v>
      </c>
      <c r="AA54" s="46">
        <v>163942</v>
      </c>
      <c r="AB54" s="46">
        <v>0</v>
      </c>
      <c r="AC54" s="46">
        <v>0</v>
      </c>
      <c r="AD54" s="46">
        <v>0</v>
      </c>
      <c r="AE54" s="72">
        <f t="shared" si="5"/>
        <v>1145930</v>
      </c>
      <c r="AF54" s="40" t="s">
        <v>149</v>
      </c>
      <c r="AH54" s="9">
        <v>2229328</v>
      </c>
      <c r="AI54" s="38">
        <f>AE54-AH54</f>
        <v>-1083398</v>
      </c>
      <c r="AJ54" s="7" t="s">
        <v>150</v>
      </c>
    </row>
    <row r="55" spans="1:36" s="7" customFormat="1" ht="19.5" customHeight="1">
      <c r="A55" s="7">
        <v>43</v>
      </c>
      <c r="C55" s="39" t="s">
        <v>151</v>
      </c>
      <c r="D55" s="46">
        <v>0</v>
      </c>
      <c r="E55" s="46">
        <v>0</v>
      </c>
      <c r="F55" s="46">
        <v>0</v>
      </c>
      <c r="G55" s="46">
        <v>0</v>
      </c>
      <c r="H55" s="46">
        <v>0</v>
      </c>
      <c r="I55" s="46">
        <v>0</v>
      </c>
      <c r="J55" s="46">
        <v>0</v>
      </c>
      <c r="K55" s="46">
        <v>0</v>
      </c>
      <c r="L55" s="46">
        <v>0</v>
      </c>
      <c r="M55" s="46">
        <v>0</v>
      </c>
      <c r="N55" s="46">
        <v>0</v>
      </c>
      <c r="O55" s="46">
        <v>0</v>
      </c>
      <c r="P55" s="46">
        <v>0</v>
      </c>
      <c r="Q55" s="46">
        <v>0</v>
      </c>
      <c r="R55" s="46">
        <v>0</v>
      </c>
      <c r="S55" s="46">
        <v>0</v>
      </c>
      <c r="T55" s="46">
        <v>0</v>
      </c>
      <c r="U55" s="46">
        <v>0</v>
      </c>
      <c r="V55" s="46">
        <v>0</v>
      </c>
      <c r="W55" s="46">
        <v>0</v>
      </c>
      <c r="X55" s="46">
        <v>0</v>
      </c>
      <c r="Y55" s="46">
        <v>0</v>
      </c>
      <c r="Z55" s="46">
        <v>0</v>
      </c>
      <c r="AA55" s="46">
        <v>0</v>
      </c>
      <c r="AB55" s="46">
        <v>0</v>
      </c>
      <c r="AC55" s="46">
        <v>0</v>
      </c>
      <c r="AD55" s="46">
        <v>0</v>
      </c>
      <c r="AE55" s="72">
        <f t="shared" si="5"/>
        <v>0</v>
      </c>
      <c r="AF55" s="40" t="s">
        <v>152</v>
      </c>
      <c r="AH55" s="9">
        <v>220087</v>
      </c>
      <c r="AI55" s="38">
        <f t="shared" si="6"/>
        <v>-220087</v>
      </c>
      <c r="AJ55" s="7" t="s">
        <v>153</v>
      </c>
    </row>
    <row r="56" spans="1:36" s="7" customFormat="1" ht="19.5" customHeight="1">
      <c r="A56" s="7">
        <v>44</v>
      </c>
      <c r="C56" s="39" t="s">
        <v>154</v>
      </c>
      <c r="D56" s="46">
        <v>0</v>
      </c>
      <c r="E56" s="46">
        <v>0</v>
      </c>
      <c r="F56" s="46">
        <v>0</v>
      </c>
      <c r="G56" s="46">
        <v>0</v>
      </c>
      <c r="H56" s="46">
        <v>0</v>
      </c>
      <c r="I56" s="46">
        <v>0</v>
      </c>
      <c r="J56" s="46">
        <v>0</v>
      </c>
      <c r="K56" s="46">
        <v>0</v>
      </c>
      <c r="L56" s="46">
        <v>0</v>
      </c>
      <c r="M56" s="46">
        <v>0</v>
      </c>
      <c r="N56" s="46">
        <v>0</v>
      </c>
      <c r="O56" s="46">
        <v>0</v>
      </c>
      <c r="P56" s="46">
        <v>0</v>
      </c>
      <c r="Q56" s="46">
        <v>0</v>
      </c>
      <c r="R56" s="46">
        <v>0</v>
      </c>
      <c r="S56" s="46">
        <v>0</v>
      </c>
      <c r="T56" s="46">
        <v>0</v>
      </c>
      <c r="U56" s="46">
        <v>0</v>
      </c>
      <c r="V56" s="46">
        <v>0</v>
      </c>
      <c r="W56" s="46">
        <v>0</v>
      </c>
      <c r="X56" s="46">
        <v>0</v>
      </c>
      <c r="Y56" s="46">
        <v>0</v>
      </c>
      <c r="Z56" s="46">
        <v>0</v>
      </c>
      <c r="AA56" s="46">
        <v>0</v>
      </c>
      <c r="AB56" s="46">
        <v>0</v>
      </c>
      <c r="AC56" s="46">
        <v>0</v>
      </c>
      <c r="AD56" s="46">
        <v>0</v>
      </c>
      <c r="AE56" s="72">
        <f t="shared" si="5"/>
        <v>0</v>
      </c>
      <c r="AF56" s="40" t="s">
        <v>155</v>
      </c>
      <c r="AH56" s="9">
        <v>0</v>
      </c>
      <c r="AI56" s="38">
        <f t="shared" si="6"/>
        <v>0</v>
      </c>
      <c r="AJ56" s="7" t="s">
        <v>156</v>
      </c>
    </row>
    <row r="57" spans="1:36" s="7" customFormat="1" ht="19.5" customHeight="1">
      <c r="A57" s="7">
        <v>45</v>
      </c>
      <c r="C57" s="39" t="s">
        <v>157</v>
      </c>
      <c r="D57" s="46">
        <v>0</v>
      </c>
      <c r="E57" s="46">
        <v>0</v>
      </c>
      <c r="F57" s="46">
        <v>0</v>
      </c>
      <c r="G57" s="46">
        <v>0</v>
      </c>
      <c r="H57" s="46">
        <v>0</v>
      </c>
      <c r="I57" s="46">
        <v>0</v>
      </c>
      <c r="J57" s="46">
        <v>501549</v>
      </c>
      <c r="K57" s="46">
        <v>0</v>
      </c>
      <c r="L57" s="46">
        <v>0</v>
      </c>
      <c r="M57" s="46">
        <v>0</v>
      </c>
      <c r="N57" s="46">
        <v>0</v>
      </c>
      <c r="O57" s="46">
        <v>0</v>
      </c>
      <c r="P57" s="46">
        <v>0</v>
      </c>
      <c r="Q57" s="46">
        <v>0</v>
      </c>
      <c r="R57" s="46">
        <v>117798</v>
      </c>
      <c r="S57" s="46">
        <v>0</v>
      </c>
      <c r="T57" s="46">
        <v>0</v>
      </c>
      <c r="U57" s="46">
        <v>0</v>
      </c>
      <c r="V57" s="46">
        <v>0</v>
      </c>
      <c r="W57" s="46">
        <v>0</v>
      </c>
      <c r="X57" s="46">
        <v>0</v>
      </c>
      <c r="Y57" s="46">
        <v>0</v>
      </c>
      <c r="Z57" s="46">
        <v>0</v>
      </c>
      <c r="AA57" s="46">
        <v>112928</v>
      </c>
      <c r="AB57" s="46">
        <v>0</v>
      </c>
      <c r="AC57" s="46">
        <v>0</v>
      </c>
      <c r="AD57" s="46">
        <v>0</v>
      </c>
      <c r="AE57" s="72">
        <f>SUM(D57:AD57)</f>
        <v>732275</v>
      </c>
      <c r="AF57" s="47" t="s">
        <v>158</v>
      </c>
      <c r="AH57" s="9">
        <v>1089761</v>
      </c>
      <c r="AI57" s="38">
        <f t="shared" si="6"/>
        <v>-357486</v>
      </c>
      <c r="AJ57" s="7" t="s">
        <v>159</v>
      </c>
    </row>
    <row r="58" spans="1:36" s="7" customFormat="1" ht="19.5" customHeight="1">
      <c r="A58" s="7">
        <v>46</v>
      </c>
      <c r="C58" s="39" t="s">
        <v>160</v>
      </c>
      <c r="D58" s="46">
        <v>0</v>
      </c>
      <c r="E58" s="46">
        <v>0</v>
      </c>
      <c r="F58" s="46">
        <v>0</v>
      </c>
      <c r="G58" s="46">
        <v>0</v>
      </c>
      <c r="H58" s="46">
        <v>0</v>
      </c>
      <c r="I58" s="46">
        <v>0</v>
      </c>
      <c r="J58" s="46">
        <v>579289</v>
      </c>
      <c r="K58" s="46">
        <v>0</v>
      </c>
      <c r="L58" s="46">
        <v>0</v>
      </c>
      <c r="M58" s="46">
        <v>0</v>
      </c>
      <c r="N58" s="46">
        <v>0</v>
      </c>
      <c r="O58" s="46">
        <v>0</v>
      </c>
      <c r="P58" s="46">
        <v>0</v>
      </c>
      <c r="Q58" s="46">
        <v>0</v>
      </c>
      <c r="R58" s="46">
        <v>0</v>
      </c>
      <c r="S58" s="46">
        <v>0</v>
      </c>
      <c r="T58" s="46">
        <v>0</v>
      </c>
      <c r="U58" s="46">
        <v>0</v>
      </c>
      <c r="V58" s="46">
        <v>0</v>
      </c>
      <c r="W58" s="46">
        <v>0</v>
      </c>
      <c r="X58" s="46">
        <v>0</v>
      </c>
      <c r="Y58" s="46">
        <v>0</v>
      </c>
      <c r="Z58" s="46">
        <v>0</v>
      </c>
      <c r="AA58" s="46">
        <v>143968</v>
      </c>
      <c r="AB58" s="46">
        <v>0</v>
      </c>
      <c r="AC58" s="46">
        <v>0</v>
      </c>
      <c r="AD58" s="46">
        <v>0</v>
      </c>
      <c r="AE58" s="72">
        <f t="shared" si="5"/>
        <v>723257</v>
      </c>
      <c r="AF58" s="40" t="s">
        <v>161</v>
      </c>
      <c r="AH58" s="9">
        <v>1062209</v>
      </c>
      <c r="AI58" s="38">
        <f t="shared" si="6"/>
        <v>-338952</v>
      </c>
      <c r="AJ58" s="7" t="s">
        <v>162</v>
      </c>
    </row>
    <row r="59" spans="1:36" s="7" customFormat="1" ht="19.5" customHeight="1">
      <c r="A59" s="7">
        <v>47</v>
      </c>
      <c r="C59" s="39" t="s">
        <v>163</v>
      </c>
      <c r="D59" s="46">
        <v>0</v>
      </c>
      <c r="E59" s="46">
        <v>2621700</v>
      </c>
      <c r="F59" s="46">
        <v>0</v>
      </c>
      <c r="G59" s="46">
        <v>0</v>
      </c>
      <c r="H59" s="46">
        <v>0</v>
      </c>
      <c r="I59" s="46">
        <v>0</v>
      </c>
      <c r="J59" s="46">
        <v>2400666</v>
      </c>
      <c r="K59" s="46">
        <v>0</v>
      </c>
      <c r="L59" s="46">
        <v>0</v>
      </c>
      <c r="M59" s="46">
        <v>0</v>
      </c>
      <c r="N59" s="46">
        <v>0</v>
      </c>
      <c r="O59" s="46">
        <v>0</v>
      </c>
      <c r="P59" s="46">
        <v>0</v>
      </c>
      <c r="Q59" s="46">
        <v>0</v>
      </c>
      <c r="R59" s="46">
        <v>288512</v>
      </c>
      <c r="S59" s="46">
        <v>0</v>
      </c>
      <c r="T59" s="46">
        <v>0</v>
      </c>
      <c r="U59" s="46">
        <v>0</v>
      </c>
      <c r="V59" s="46">
        <v>0</v>
      </c>
      <c r="W59" s="46">
        <v>0</v>
      </c>
      <c r="X59" s="46">
        <v>0</v>
      </c>
      <c r="Y59" s="46">
        <v>0</v>
      </c>
      <c r="Z59" s="46">
        <v>0</v>
      </c>
      <c r="AA59" s="46">
        <v>195269</v>
      </c>
      <c r="AB59" s="46">
        <v>0</v>
      </c>
      <c r="AC59" s="46">
        <v>0</v>
      </c>
      <c r="AD59" s="46">
        <v>0</v>
      </c>
      <c r="AE59" s="72">
        <f t="shared" si="5"/>
        <v>5506147</v>
      </c>
      <c r="AF59" s="40" t="s">
        <v>164</v>
      </c>
      <c r="AH59" s="9">
        <v>1784100</v>
      </c>
      <c r="AI59" s="38">
        <f t="shared" si="6"/>
        <v>3722047</v>
      </c>
      <c r="AJ59" s="7" t="s">
        <v>165</v>
      </c>
    </row>
    <row r="60" spans="1:36" s="7" customFormat="1" ht="30.6" customHeight="1">
      <c r="A60" s="7">
        <v>48</v>
      </c>
      <c r="C60" s="48" t="s">
        <v>166</v>
      </c>
      <c r="D60" s="46">
        <v>0</v>
      </c>
      <c r="E60" s="46">
        <v>0</v>
      </c>
      <c r="F60" s="46">
        <v>0</v>
      </c>
      <c r="G60" s="46">
        <v>0</v>
      </c>
      <c r="H60" s="46">
        <v>0</v>
      </c>
      <c r="I60" s="46">
        <v>0</v>
      </c>
      <c r="J60" s="46">
        <v>0</v>
      </c>
      <c r="K60" s="46">
        <v>0</v>
      </c>
      <c r="L60" s="46">
        <v>0</v>
      </c>
      <c r="M60" s="46">
        <v>0</v>
      </c>
      <c r="N60" s="46">
        <v>0</v>
      </c>
      <c r="O60" s="46">
        <v>0</v>
      </c>
      <c r="P60" s="46">
        <v>0</v>
      </c>
      <c r="Q60" s="46">
        <v>0</v>
      </c>
      <c r="R60" s="46">
        <v>0</v>
      </c>
      <c r="S60" s="46">
        <v>0</v>
      </c>
      <c r="T60" s="46">
        <v>0</v>
      </c>
      <c r="U60" s="46">
        <v>0</v>
      </c>
      <c r="V60" s="46">
        <v>0</v>
      </c>
      <c r="W60" s="46">
        <v>0</v>
      </c>
      <c r="X60" s="46">
        <v>0</v>
      </c>
      <c r="Y60" s="46">
        <v>0</v>
      </c>
      <c r="Z60" s="46">
        <v>0</v>
      </c>
      <c r="AA60" s="46">
        <v>0</v>
      </c>
      <c r="AB60" s="46">
        <v>0</v>
      </c>
      <c r="AC60" s="46">
        <v>0</v>
      </c>
      <c r="AD60" s="46">
        <v>0</v>
      </c>
      <c r="AE60" s="72">
        <f t="shared" si="5"/>
        <v>0</v>
      </c>
      <c r="AF60" s="40" t="s">
        <v>167</v>
      </c>
      <c r="AH60" s="9">
        <v>0</v>
      </c>
      <c r="AI60" s="38">
        <f t="shared" si="6"/>
        <v>0</v>
      </c>
      <c r="AJ60" s="7" t="s">
        <v>168</v>
      </c>
    </row>
    <row r="61" spans="1:36" s="7" customFormat="1" ht="19.5" customHeight="1">
      <c r="A61" s="7">
        <v>49</v>
      </c>
      <c r="C61" s="39" t="s">
        <v>169</v>
      </c>
      <c r="D61" s="46">
        <v>0</v>
      </c>
      <c r="E61" s="46">
        <v>0</v>
      </c>
      <c r="F61" s="46">
        <v>0</v>
      </c>
      <c r="G61" s="46">
        <v>0</v>
      </c>
      <c r="H61" s="46">
        <v>0</v>
      </c>
      <c r="I61" s="46">
        <v>0</v>
      </c>
      <c r="J61" s="46">
        <v>0</v>
      </c>
      <c r="K61" s="46">
        <v>0</v>
      </c>
      <c r="L61" s="46">
        <v>0</v>
      </c>
      <c r="M61" s="46">
        <v>0</v>
      </c>
      <c r="N61" s="46">
        <v>0</v>
      </c>
      <c r="O61" s="46">
        <v>0</v>
      </c>
      <c r="P61" s="46">
        <v>0</v>
      </c>
      <c r="Q61" s="46">
        <v>0</v>
      </c>
      <c r="R61" s="46">
        <v>0</v>
      </c>
      <c r="S61" s="46">
        <v>0</v>
      </c>
      <c r="T61" s="46">
        <v>0</v>
      </c>
      <c r="U61" s="46">
        <v>0</v>
      </c>
      <c r="V61" s="46">
        <v>0</v>
      </c>
      <c r="W61" s="46">
        <v>0</v>
      </c>
      <c r="X61" s="46">
        <v>0</v>
      </c>
      <c r="Y61" s="46">
        <v>0</v>
      </c>
      <c r="Z61" s="46">
        <v>0</v>
      </c>
      <c r="AA61" s="46">
        <v>0</v>
      </c>
      <c r="AB61" s="46">
        <v>0</v>
      </c>
      <c r="AC61" s="46">
        <v>0</v>
      </c>
      <c r="AD61" s="46">
        <v>0</v>
      </c>
      <c r="AE61" s="72">
        <f t="shared" si="5"/>
        <v>0</v>
      </c>
      <c r="AF61" s="40" t="s">
        <v>170</v>
      </c>
      <c r="AH61" s="9">
        <v>0</v>
      </c>
      <c r="AI61" s="38">
        <f t="shared" si="6"/>
        <v>0</v>
      </c>
      <c r="AJ61" s="7" t="s">
        <v>171</v>
      </c>
    </row>
    <row r="62" spans="1:36" s="7" customFormat="1" ht="19.5" customHeight="1">
      <c r="A62" s="7">
        <v>50</v>
      </c>
      <c r="C62" s="39" t="s">
        <v>172</v>
      </c>
      <c r="D62" s="46">
        <v>0</v>
      </c>
      <c r="E62" s="46">
        <v>0</v>
      </c>
      <c r="F62" s="46">
        <v>0</v>
      </c>
      <c r="G62" s="46">
        <v>0</v>
      </c>
      <c r="H62" s="46">
        <v>0</v>
      </c>
      <c r="I62" s="46">
        <v>0</v>
      </c>
      <c r="J62" s="46">
        <v>0</v>
      </c>
      <c r="K62" s="46">
        <v>0</v>
      </c>
      <c r="L62" s="46">
        <v>0</v>
      </c>
      <c r="M62" s="46">
        <v>0</v>
      </c>
      <c r="N62" s="46">
        <v>0</v>
      </c>
      <c r="O62" s="46">
        <v>0</v>
      </c>
      <c r="P62" s="46">
        <v>0</v>
      </c>
      <c r="Q62" s="46">
        <v>0</v>
      </c>
      <c r="R62" s="46">
        <v>0</v>
      </c>
      <c r="S62" s="46">
        <v>0</v>
      </c>
      <c r="T62" s="46">
        <v>0</v>
      </c>
      <c r="U62" s="46">
        <v>0</v>
      </c>
      <c r="V62" s="46">
        <v>0</v>
      </c>
      <c r="W62" s="46">
        <v>0</v>
      </c>
      <c r="X62" s="46">
        <v>0</v>
      </c>
      <c r="Y62" s="46">
        <v>0</v>
      </c>
      <c r="Z62" s="46">
        <v>0</v>
      </c>
      <c r="AA62" s="46">
        <v>0</v>
      </c>
      <c r="AB62" s="46">
        <v>0</v>
      </c>
      <c r="AC62" s="46">
        <v>0</v>
      </c>
      <c r="AD62" s="46">
        <v>0</v>
      </c>
      <c r="AE62" s="72">
        <f t="shared" si="5"/>
        <v>0</v>
      </c>
      <c r="AF62" s="40" t="s">
        <v>173</v>
      </c>
      <c r="AH62" s="9">
        <v>0</v>
      </c>
      <c r="AI62" s="38">
        <f t="shared" si="6"/>
        <v>0</v>
      </c>
      <c r="AJ62" s="7" t="s">
        <v>174</v>
      </c>
    </row>
    <row r="63" spans="1:36" s="7" customFormat="1" ht="19.5" customHeight="1">
      <c r="A63" s="7">
        <v>51</v>
      </c>
      <c r="C63" s="39" t="s">
        <v>175</v>
      </c>
      <c r="D63" s="46">
        <v>0</v>
      </c>
      <c r="E63" s="46">
        <v>0</v>
      </c>
      <c r="F63" s="46">
        <v>0</v>
      </c>
      <c r="G63" s="46">
        <v>0</v>
      </c>
      <c r="H63" s="46">
        <v>0</v>
      </c>
      <c r="I63" s="46">
        <v>0</v>
      </c>
      <c r="J63" s="46">
        <v>0</v>
      </c>
      <c r="K63" s="46">
        <v>0</v>
      </c>
      <c r="L63" s="46">
        <v>0</v>
      </c>
      <c r="M63" s="46">
        <v>0</v>
      </c>
      <c r="N63" s="46">
        <v>0</v>
      </c>
      <c r="O63" s="46">
        <v>0</v>
      </c>
      <c r="P63" s="46">
        <v>0</v>
      </c>
      <c r="Q63" s="46">
        <v>0</v>
      </c>
      <c r="R63" s="46">
        <v>0</v>
      </c>
      <c r="S63" s="46">
        <v>0</v>
      </c>
      <c r="T63" s="46">
        <v>0</v>
      </c>
      <c r="U63" s="46">
        <v>0</v>
      </c>
      <c r="V63" s="46">
        <v>0</v>
      </c>
      <c r="W63" s="46">
        <v>0</v>
      </c>
      <c r="X63" s="46">
        <v>0</v>
      </c>
      <c r="Y63" s="46">
        <v>0</v>
      </c>
      <c r="Z63" s="46">
        <v>0</v>
      </c>
      <c r="AA63" s="46">
        <v>0</v>
      </c>
      <c r="AB63" s="46">
        <v>0</v>
      </c>
      <c r="AC63" s="46">
        <v>0</v>
      </c>
      <c r="AD63" s="46">
        <v>0</v>
      </c>
      <c r="AE63" s="72">
        <f t="shared" si="5"/>
        <v>0</v>
      </c>
      <c r="AF63" s="40" t="s">
        <v>176</v>
      </c>
      <c r="AH63" s="9">
        <v>0</v>
      </c>
      <c r="AI63" s="38">
        <f t="shared" si="6"/>
        <v>0</v>
      </c>
      <c r="AJ63" s="7" t="s">
        <v>177</v>
      </c>
    </row>
    <row r="64" spans="1:36" s="7" customFormat="1" ht="29.4" customHeight="1">
      <c r="A64" s="7">
        <v>53</v>
      </c>
      <c r="C64" s="48" t="s">
        <v>178</v>
      </c>
      <c r="D64" s="46">
        <v>0</v>
      </c>
      <c r="E64" s="46">
        <v>0</v>
      </c>
      <c r="F64" s="46">
        <v>0</v>
      </c>
      <c r="G64" s="46">
        <v>0</v>
      </c>
      <c r="H64" s="46">
        <v>0</v>
      </c>
      <c r="I64" s="46">
        <v>0</v>
      </c>
      <c r="J64" s="46">
        <v>0</v>
      </c>
      <c r="K64" s="46">
        <v>0</v>
      </c>
      <c r="L64" s="46">
        <v>0</v>
      </c>
      <c r="M64" s="46">
        <v>0</v>
      </c>
      <c r="N64" s="46">
        <v>0</v>
      </c>
      <c r="O64" s="46">
        <v>0</v>
      </c>
      <c r="P64" s="46">
        <v>0</v>
      </c>
      <c r="Q64" s="46">
        <v>0</v>
      </c>
      <c r="R64" s="46">
        <v>0</v>
      </c>
      <c r="S64" s="46">
        <v>0</v>
      </c>
      <c r="T64" s="46">
        <v>0</v>
      </c>
      <c r="U64" s="46">
        <v>0</v>
      </c>
      <c r="V64" s="46">
        <v>0</v>
      </c>
      <c r="W64" s="46">
        <v>0</v>
      </c>
      <c r="X64" s="46">
        <v>0</v>
      </c>
      <c r="Y64" s="46">
        <v>0</v>
      </c>
      <c r="Z64" s="46">
        <v>0</v>
      </c>
      <c r="AA64" s="46">
        <v>0</v>
      </c>
      <c r="AB64" s="46">
        <v>0</v>
      </c>
      <c r="AC64" s="46">
        <v>0</v>
      </c>
      <c r="AD64" s="46">
        <v>0</v>
      </c>
      <c r="AE64" s="72">
        <f t="shared" si="5"/>
        <v>0</v>
      </c>
      <c r="AF64" s="40" t="s">
        <v>179</v>
      </c>
      <c r="AH64" s="9">
        <v>0</v>
      </c>
      <c r="AI64" s="38">
        <f t="shared" si="6"/>
        <v>0</v>
      </c>
      <c r="AJ64" s="7" t="s">
        <v>180</v>
      </c>
    </row>
    <row r="65" spans="1:36" s="7" customFormat="1" ht="29.4" customHeight="1">
      <c r="A65" s="7">
        <v>54</v>
      </c>
      <c r="C65" s="48" t="s">
        <v>181</v>
      </c>
      <c r="D65" s="46">
        <v>0</v>
      </c>
      <c r="E65" s="46">
        <v>0</v>
      </c>
      <c r="F65" s="46">
        <v>0</v>
      </c>
      <c r="G65" s="46">
        <v>0</v>
      </c>
      <c r="H65" s="46">
        <v>0</v>
      </c>
      <c r="I65" s="46">
        <v>0</v>
      </c>
      <c r="J65" s="46">
        <v>0</v>
      </c>
      <c r="K65" s="46">
        <v>0</v>
      </c>
      <c r="L65" s="46">
        <v>0</v>
      </c>
      <c r="M65" s="46">
        <v>0</v>
      </c>
      <c r="N65" s="46">
        <v>0</v>
      </c>
      <c r="O65" s="46">
        <v>0</v>
      </c>
      <c r="P65" s="46">
        <v>0</v>
      </c>
      <c r="Q65" s="46">
        <v>0</v>
      </c>
      <c r="R65" s="46">
        <v>0</v>
      </c>
      <c r="S65" s="46">
        <v>0</v>
      </c>
      <c r="T65" s="46">
        <v>0</v>
      </c>
      <c r="U65" s="46">
        <v>0</v>
      </c>
      <c r="V65" s="46">
        <v>0</v>
      </c>
      <c r="W65" s="46">
        <v>0</v>
      </c>
      <c r="X65" s="46">
        <v>0</v>
      </c>
      <c r="Y65" s="46">
        <v>0</v>
      </c>
      <c r="Z65" s="46">
        <v>0</v>
      </c>
      <c r="AA65" s="46">
        <v>0</v>
      </c>
      <c r="AB65" s="46">
        <v>0</v>
      </c>
      <c r="AC65" s="46">
        <v>0</v>
      </c>
      <c r="AD65" s="46">
        <v>0</v>
      </c>
      <c r="AE65" s="72">
        <f t="shared" si="5"/>
        <v>0</v>
      </c>
      <c r="AF65" s="40" t="s">
        <v>182</v>
      </c>
      <c r="AH65" s="9">
        <v>0</v>
      </c>
      <c r="AI65" s="38">
        <f t="shared" si="6"/>
        <v>0</v>
      </c>
      <c r="AJ65" s="7" t="s">
        <v>183</v>
      </c>
    </row>
    <row r="66" spans="1:36" s="7" customFormat="1" ht="19.5" customHeight="1">
      <c r="A66" s="7">
        <v>55</v>
      </c>
      <c r="C66" s="39" t="s">
        <v>184</v>
      </c>
      <c r="D66" s="46">
        <v>0</v>
      </c>
      <c r="E66" s="46">
        <v>0</v>
      </c>
      <c r="F66" s="46">
        <v>0</v>
      </c>
      <c r="G66" s="46">
        <v>0</v>
      </c>
      <c r="H66" s="46">
        <v>0</v>
      </c>
      <c r="I66" s="46">
        <v>0</v>
      </c>
      <c r="J66" s="46">
        <v>0</v>
      </c>
      <c r="K66" s="46">
        <v>0</v>
      </c>
      <c r="L66" s="46">
        <v>0</v>
      </c>
      <c r="M66" s="46">
        <v>0</v>
      </c>
      <c r="N66" s="46">
        <v>0</v>
      </c>
      <c r="O66" s="46">
        <v>0</v>
      </c>
      <c r="P66" s="46">
        <v>0</v>
      </c>
      <c r="Q66" s="46">
        <v>0</v>
      </c>
      <c r="R66" s="46">
        <v>0</v>
      </c>
      <c r="S66" s="46">
        <v>0</v>
      </c>
      <c r="T66" s="46">
        <v>0</v>
      </c>
      <c r="U66" s="46">
        <v>0</v>
      </c>
      <c r="V66" s="46">
        <v>0</v>
      </c>
      <c r="W66" s="46">
        <v>0</v>
      </c>
      <c r="X66" s="46">
        <v>0</v>
      </c>
      <c r="Y66" s="46">
        <v>0</v>
      </c>
      <c r="Z66" s="46">
        <v>0</v>
      </c>
      <c r="AA66" s="46">
        <v>0</v>
      </c>
      <c r="AB66" s="46">
        <v>0</v>
      </c>
      <c r="AC66" s="46">
        <v>0</v>
      </c>
      <c r="AD66" s="46">
        <v>0</v>
      </c>
      <c r="AE66" s="72">
        <f t="shared" si="5"/>
        <v>0</v>
      </c>
      <c r="AF66" s="40" t="s">
        <v>185</v>
      </c>
      <c r="AH66" s="9">
        <v>0</v>
      </c>
      <c r="AI66" s="38">
        <f t="shared" si="6"/>
        <v>0</v>
      </c>
      <c r="AJ66" s="7" t="s">
        <v>186</v>
      </c>
    </row>
    <row r="67" spans="1:36" s="7" customFormat="1" ht="19.5" customHeight="1">
      <c r="A67" s="7">
        <v>56</v>
      </c>
      <c r="C67" s="39" t="s">
        <v>187</v>
      </c>
      <c r="D67" s="46">
        <v>0</v>
      </c>
      <c r="E67" s="46">
        <v>0</v>
      </c>
      <c r="F67" s="46">
        <v>0</v>
      </c>
      <c r="G67" s="46">
        <v>0</v>
      </c>
      <c r="H67" s="46">
        <v>0</v>
      </c>
      <c r="I67" s="46">
        <v>0</v>
      </c>
      <c r="J67" s="46">
        <v>2584260</v>
      </c>
      <c r="K67" s="46">
        <v>58500</v>
      </c>
      <c r="L67" s="46">
        <v>0</v>
      </c>
      <c r="M67" s="46">
        <v>0</v>
      </c>
      <c r="N67" s="46">
        <v>0</v>
      </c>
      <c r="O67" s="46">
        <v>0</v>
      </c>
      <c r="P67" s="46">
        <v>0</v>
      </c>
      <c r="Q67" s="46">
        <v>0</v>
      </c>
      <c r="R67" s="46">
        <v>269826</v>
      </c>
      <c r="S67" s="46">
        <v>0</v>
      </c>
      <c r="T67" s="46">
        <v>0</v>
      </c>
      <c r="U67" s="46">
        <v>0</v>
      </c>
      <c r="V67" s="46">
        <v>0</v>
      </c>
      <c r="W67" s="46">
        <v>0</v>
      </c>
      <c r="X67" s="46">
        <v>0</v>
      </c>
      <c r="Y67" s="46">
        <v>0</v>
      </c>
      <c r="Z67" s="46">
        <v>0</v>
      </c>
      <c r="AA67" s="46">
        <v>160553</v>
      </c>
      <c r="AB67" s="46">
        <v>0</v>
      </c>
      <c r="AC67" s="46">
        <v>0</v>
      </c>
      <c r="AD67" s="46">
        <v>0</v>
      </c>
      <c r="AE67" s="72">
        <f t="shared" si="5"/>
        <v>3073139</v>
      </c>
      <c r="AF67" s="47" t="s">
        <v>188</v>
      </c>
      <c r="AH67" s="9">
        <v>4522506</v>
      </c>
      <c r="AI67" s="38">
        <f t="shared" si="6"/>
        <v>-1449367</v>
      </c>
      <c r="AJ67" s="7" t="s">
        <v>189</v>
      </c>
    </row>
    <row r="68" spans="1:36" s="7" customFormat="1" ht="19.5" customHeight="1">
      <c r="A68" s="7">
        <v>57</v>
      </c>
      <c r="C68" s="39" t="s">
        <v>190</v>
      </c>
      <c r="D68" s="46">
        <v>0</v>
      </c>
      <c r="E68" s="46">
        <v>0</v>
      </c>
      <c r="F68" s="46">
        <v>0</v>
      </c>
      <c r="G68" s="46">
        <v>0</v>
      </c>
      <c r="H68" s="46">
        <v>0</v>
      </c>
      <c r="I68" s="46">
        <v>0</v>
      </c>
      <c r="J68" s="46">
        <v>0</v>
      </c>
      <c r="K68" s="46">
        <v>0</v>
      </c>
      <c r="L68" s="46">
        <v>0</v>
      </c>
      <c r="M68" s="46">
        <v>0</v>
      </c>
      <c r="N68" s="46">
        <v>0</v>
      </c>
      <c r="O68" s="46">
        <v>0</v>
      </c>
      <c r="P68" s="46">
        <v>0</v>
      </c>
      <c r="Q68" s="46">
        <v>0</v>
      </c>
      <c r="R68" s="46">
        <v>0</v>
      </c>
      <c r="S68" s="46">
        <v>0</v>
      </c>
      <c r="T68" s="46">
        <v>0</v>
      </c>
      <c r="U68" s="46">
        <v>0</v>
      </c>
      <c r="V68" s="46">
        <v>0</v>
      </c>
      <c r="W68" s="46">
        <v>0</v>
      </c>
      <c r="X68" s="46">
        <v>0</v>
      </c>
      <c r="Y68" s="46">
        <v>0</v>
      </c>
      <c r="Z68" s="46">
        <v>0</v>
      </c>
      <c r="AA68" s="46">
        <v>0</v>
      </c>
      <c r="AB68" s="46">
        <v>0</v>
      </c>
      <c r="AC68" s="46">
        <v>0</v>
      </c>
      <c r="AD68" s="46">
        <v>0</v>
      </c>
      <c r="AE68" s="72">
        <f t="shared" si="5"/>
        <v>0</v>
      </c>
      <c r="AF68" s="40" t="s">
        <v>191</v>
      </c>
      <c r="AH68" s="9">
        <v>0</v>
      </c>
      <c r="AI68" s="38">
        <f t="shared" si="6"/>
        <v>0</v>
      </c>
      <c r="AJ68" s="7" t="s">
        <v>192</v>
      </c>
    </row>
    <row r="69" spans="1:36" s="7" customFormat="1" ht="19.5" customHeight="1">
      <c r="A69" s="7">
        <v>58</v>
      </c>
      <c r="C69" s="39" t="s">
        <v>193</v>
      </c>
      <c r="D69" s="46">
        <v>0</v>
      </c>
      <c r="E69" s="46">
        <v>0</v>
      </c>
      <c r="F69" s="46">
        <v>0</v>
      </c>
      <c r="G69" s="46">
        <v>0</v>
      </c>
      <c r="H69" s="46">
        <v>0</v>
      </c>
      <c r="I69" s="46">
        <v>0</v>
      </c>
      <c r="J69" s="46">
        <v>0</v>
      </c>
      <c r="K69" s="46">
        <v>0</v>
      </c>
      <c r="L69" s="46">
        <v>0</v>
      </c>
      <c r="M69" s="46">
        <v>0</v>
      </c>
      <c r="N69" s="46">
        <v>0</v>
      </c>
      <c r="O69" s="46">
        <v>0</v>
      </c>
      <c r="P69" s="46">
        <v>0</v>
      </c>
      <c r="Q69" s="46">
        <v>0</v>
      </c>
      <c r="R69" s="46">
        <v>0</v>
      </c>
      <c r="S69" s="46">
        <v>0</v>
      </c>
      <c r="T69" s="46">
        <v>0</v>
      </c>
      <c r="U69" s="46">
        <v>0</v>
      </c>
      <c r="V69" s="46">
        <v>0</v>
      </c>
      <c r="W69" s="46">
        <v>0</v>
      </c>
      <c r="X69" s="46">
        <v>0</v>
      </c>
      <c r="Y69" s="46">
        <v>0</v>
      </c>
      <c r="Z69" s="46">
        <v>0</v>
      </c>
      <c r="AA69" s="46">
        <v>189662</v>
      </c>
      <c r="AB69" s="46">
        <v>0</v>
      </c>
      <c r="AC69" s="46">
        <v>0</v>
      </c>
      <c r="AD69" s="46">
        <v>0</v>
      </c>
      <c r="AE69" s="72">
        <f t="shared" si="5"/>
        <v>189662</v>
      </c>
      <c r="AF69" s="40" t="s">
        <v>194</v>
      </c>
      <c r="AH69" s="9">
        <v>2124273</v>
      </c>
      <c r="AI69" s="38">
        <f t="shared" si="6"/>
        <v>-1934611</v>
      </c>
      <c r="AJ69" s="7" t="s">
        <v>195</v>
      </c>
    </row>
    <row r="70" spans="1:36" s="7" customFormat="1" ht="19.5" customHeight="1">
      <c r="A70" s="7">
        <v>59</v>
      </c>
      <c r="C70" s="39" t="s">
        <v>196</v>
      </c>
      <c r="D70" s="46">
        <v>0</v>
      </c>
      <c r="E70" s="46">
        <v>0</v>
      </c>
      <c r="F70" s="46">
        <v>0</v>
      </c>
      <c r="G70" s="46">
        <v>0</v>
      </c>
      <c r="H70" s="46">
        <v>0</v>
      </c>
      <c r="I70" s="46">
        <v>0</v>
      </c>
      <c r="J70" s="46">
        <v>0</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72">
        <f t="shared" si="5"/>
        <v>0</v>
      </c>
      <c r="AF70" s="40" t="s">
        <v>67</v>
      </c>
      <c r="AH70" s="9">
        <v>0</v>
      </c>
      <c r="AI70" s="38">
        <f t="shared" si="6"/>
        <v>0</v>
      </c>
      <c r="AJ70" s="7" t="s">
        <v>197</v>
      </c>
    </row>
    <row r="71" spans="1:36" s="7" customFormat="1" ht="19.5" customHeight="1">
      <c r="A71" s="7">
        <v>60</v>
      </c>
      <c r="C71" s="39" t="s">
        <v>198</v>
      </c>
      <c r="D71" s="46">
        <v>0</v>
      </c>
      <c r="E71" s="46">
        <v>0</v>
      </c>
      <c r="F71" s="46">
        <v>0</v>
      </c>
      <c r="G71" s="46">
        <v>0</v>
      </c>
      <c r="H71" s="46">
        <v>0</v>
      </c>
      <c r="I71" s="46">
        <v>0</v>
      </c>
      <c r="J71" s="46">
        <v>0</v>
      </c>
      <c r="K71" s="46">
        <v>0</v>
      </c>
      <c r="L71" s="46">
        <v>0</v>
      </c>
      <c r="M71" s="46">
        <v>0</v>
      </c>
      <c r="N71" s="46">
        <v>0</v>
      </c>
      <c r="O71" s="46">
        <v>0</v>
      </c>
      <c r="P71" s="46">
        <v>0</v>
      </c>
      <c r="Q71" s="46">
        <v>0</v>
      </c>
      <c r="R71" s="46">
        <v>0</v>
      </c>
      <c r="S71" s="46">
        <v>0</v>
      </c>
      <c r="T71" s="46">
        <v>0</v>
      </c>
      <c r="U71" s="46">
        <v>0</v>
      </c>
      <c r="V71" s="46">
        <v>0</v>
      </c>
      <c r="W71" s="46">
        <v>0</v>
      </c>
      <c r="X71" s="46">
        <v>0</v>
      </c>
      <c r="Y71" s="46">
        <v>0</v>
      </c>
      <c r="Z71" s="46">
        <v>0</v>
      </c>
      <c r="AA71" s="46">
        <v>0</v>
      </c>
      <c r="AB71" s="46">
        <v>0</v>
      </c>
      <c r="AC71" s="46">
        <v>0</v>
      </c>
      <c r="AD71" s="46">
        <v>0</v>
      </c>
      <c r="AE71" s="72">
        <f t="shared" si="5"/>
        <v>0</v>
      </c>
      <c r="AF71" s="40" t="s">
        <v>199</v>
      </c>
      <c r="AH71" s="9">
        <v>0</v>
      </c>
      <c r="AI71" s="38">
        <f t="shared" si="6"/>
        <v>0</v>
      </c>
      <c r="AJ71" s="7" t="s">
        <v>200</v>
      </c>
    </row>
    <row r="72" spans="1:36" s="7" customFormat="1" ht="19.5" customHeight="1">
      <c r="A72" s="7">
        <v>61</v>
      </c>
      <c r="C72" s="39" t="s">
        <v>201</v>
      </c>
      <c r="D72" s="46">
        <v>0</v>
      </c>
      <c r="E72" s="46">
        <v>0</v>
      </c>
      <c r="F72" s="46">
        <v>0</v>
      </c>
      <c r="G72" s="46">
        <v>0</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336230</v>
      </c>
      <c r="AB72" s="46">
        <v>0</v>
      </c>
      <c r="AC72" s="46">
        <v>0</v>
      </c>
      <c r="AD72" s="46">
        <v>0</v>
      </c>
      <c r="AE72" s="72">
        <f t="shared" si="5"/>
        <v>336230</v>
      </c>
      <c r="AF72" s="40" t="s">
        <v>161</v>
      </c>
      <c r="AH72" s="9">
        <v>453993</v>
      </c>
      <c r="AI72" s="38">
        <f t="shared" si="6"/>
        <v>-117763</v>
      </c>
      <c r="AJ72" s="7" t="s">
        <v>202</v>
      </c>
    </row>
    <row r="73" spans="1:36" s="7" customFormat="1" ht="19.5" customHeight="1">
      <c r="A73" s="7">
        <v>62</v>
      </c>
      <c r="C73" s="39" t="s">
        <v>203</v>
      </c>
      <c r="D73" s="46">
        <v>0</v>
      </c>
      <c r="E73" s="46">
        <v>0</v>
      </c>
      <c r="F73" s="46">
        <v>0</v>
      </c>
      <c r="G73" s="46">
        <v>0</v>
      </c>
      <c r="H73" s="46">
        <v>0</v>
      </c>
      <c r="I73" s="46">
        <v>0</v>
      </c>
      <c r="J73" s="46">
        <v>0</v>
      </c>
      <c r="K73" s="46">
        <v>0</v>
      </c>
      <c r="L73" s="46">
        <v>0</v>
      </c>
      <c r="M73" s="46">
        <v>0</v>
      </c>
      <c r="N73" s="46">
        <v>0</v>
      </c>
      <c r="O73" s="46">
        <v>0</v>
      </c>
      <c r="P73" s="46">
        <v>0</v>
      </c>
      <c r="Q73" s="46">
        <v>0</v>
      </c>
      <c r="R73" s="46">
        <v>0</v>
      </c>
      <c r="S73" s="46">
        <v>0</v>
      </c>
      <c r="T73" s="46">
        <v>0</v>
      </c>
      <c r="U73" s="46">
        <v>0</v>
      </c>
      <c r="V73" s="46">
        <v>0</v>
      </c>
      <c r="W73" s="46">
        <v>0</v>
      </c>
      <c r="X73" s="46">
        <v>0</v>
      </c>
      <c r="Y73" s="46">
        <v>0</v>
      </c>
      <c r="Z73" s="46">
        <v>0</v>
      </c>
      <c r="AA73" s="46">
        <v>0</v>
      </c>
      <c r="AB73" s="46">
        <v>0</v>
      </c>
      <c r="AC73" s="46">
        <v>0</v>
      </c>
      <c r="AD73" s="46">
        <v>0</v>
      </c>
      <c r="AE73" s="72">
        <f t="shared" si="5"/>
        <v>0</v>
      </c>
      <c r="AF73" s="40" t="s">
        <v>204</v>
      </c>
      <c r="AH73" s="9">
        <v>0</v>
      </c>
      <c r="AI73" s="38">
        <f t="shared" si="6"/>
        <v>0</v>
      </c>
      <c r="AJ73" s="7" t="s">
        <v>205</v>
      </c>
    </row>
    <row r="74" spans="1:36" s="7" customFormat="1" ht="19.5" customHeight="1">
      <c r="A74" s="7">
        <v>63</v>
      </c>
      <c r="C74" s="39" t="s">
        <v>206</v>
      </c>
      <c r="D74" s="46">
        <v>0</v>
      </c>
      <c r="E74" s="46">
        <v>0</v>
      </c>
      <c r="F74" s="46">
        <v>0</v>
      </c>
      <c r="G74" s="46">
        <v>0</v>
      </c>
      <c r="H74" s="46">
        <v>0</v>
      </c>
      <c r="I74" s="46">
        <v>0</v>
      </c>
      <c r="J74" s="46">
        <v>0</v>
      </c>
      <c r="K74" s="46">
        <v>0</v>
      </c>
      <c r="L74" s="46">
        <v>0</v>
      </c>
      <c r="M74" s="46">
        <v>0</v>
      </c>
      <c r="N74" s="46">
        <v>0</v>
      </c>
      <c r="O74" s="46">
        <v>0</v>
      </c>
      <c r="P74" s="46">
        <v>0</v>
      </c>
      <c r="Q74" s="46">
        <v>0</v>
      </c>
      <c r="R74" s="46">
        <v>0</v>
      </c>
      <c r="S74" s="46">
        <v>0</v>
      </c>
      <c r="T74" s="46">
        <v>0</v>
      </c>
      <c r="U74" s="46">
        <v>0</v>
      </c>
      <c r="V74" s="46">
        <v>0</v>
      </c>
      <c r="W74" s="46">
        <v>0</v>
      </c>
      <c r="X74" s="46">
        <v>0</v>
      </c>
      <c r="Y74" s="46">
        <v>0</v>
      </c>
      <c r="Z74" s="46">
        <v>0</v>
      </c>
      <c r="AA74" s="46">
        <v>117796</v>
      </c>
      <c r="AB74" s="46">
        <v>0</v>
      </c>
      <c r="AC74" s="46">
        <v>0</v>
      </c>
      <c r="AD74" s="46">
        <v>0</v>
      </c>
      <c r="AE74" s="72">
        <f t="shared" si="5"/>
        <v>117796</v>
      </c>
      <c r="AF74" s="40" t="s">
        <v>207</v>
      </c>
      <c r="AH74" s="9">
        <v>218598</v>
      </c>
      <c r="AI74" s="38">
        <f t="shared" si="6"/>
        <v>-100802</v>
      </c>
      <c r="AJ74" s="7" t="s">
        <v>208</v>
      </c>
    </row>
    <row r="75" spans="1:36" s="7" customFormat="1" ht="19.5" customHeight="1">
      <c r="A75" s="7">
        <v>64</v>
      </c>
      <c r="C75" s="39" t="s">
        <v>209</v>
      </c>
      <c r="D75" s="46">
        <v>0</v>
      </c>
      <c r="E75" s="46">
        <v>0</v>
      </c>
      <c r="F75" s="46">
        <v>0</v>
      </c>
      <c r="G75" s="46">
        <v>0</v>
      </c>
      <c r="H75" s="46">
        <v>0</v>
      </c>
      <c r="I75" s="46">
        <v>0</v>
      </c>
      <c r="J75" s="46">
        <v>0</v>
      </c>
      <c r="K75" s="46">
        <v>0</v>
      </c>
      <c r="L75" s="46">
        <v>0</v>
      </c>
      <c r="M75" s="46">
        <v>0</v>
      </c>
      <c r="N75" s="46">
        <v>0</v>
      </c>
      <c r="O75" s="46">
        <v>0</v>
      </c>
      <c r="P75" s="46">
        <v>0</v>
      </c>
      <c r="Q75" s="46">
        <v>0</v>
      </c>
      <c r="R75" s="46">
        <v>0</v>
      </c>
      <c r="S75" s="46">
        <v>0</v>
      </c>
      <c r="T75" s="46">
        <v>0</v>
      </c>
      <c r="U75" s="46">
        <v>0</v>
      </c>
      <c r="V75" s="46">
        <v>0</v>
      </c>
      <c r="W75" s="46">
        <v>0</v>
      </c>
      <c r="X75" s="46">
        <v>0</v>
      </c>
      <c r="Y75" s="46">
        <v>0</v>
      </c>
      <c r="Z75" s="46">
        <v>0</v>
      </c>
      <c r="AA75" s="46">
        <v>379131</v>
      </c>
      <c r="AB75" s="46">
        <v>0</v>
      </c>
      <c r="AC75" s="46">
        <v>0</v>
      </c>
      <c r="AD75" s="46">
        <v>0</v>
      </c>
      <c r="AE75" s="72">
        <f t="shared" si="5"/>
        <v>379131</v>
      </c>
      <c r="AF75" s="40" t="s">
        <v>210</v>
      </c>
      <c r="AH75" s="9">
        <v>2475238</v>
      </c>
      <c r="AI75" s="38">
        <f t="shared" si="6"/>
        <v>-2096107</v>
      </c>
      <c r="AJ75" s="7" t="s">
        <v>211</v>
      </c>
    </row>
    <row r="76" spans="1:36" s="7" customFormat="1" ht="19.5" customHeight="1" thickBot="1">
      <c r="A76" s="7">
        <v>65</v>
      </c>
      <c r="C76" s="49" t="s">
        <v>212</v>
      </c>
      <c r="D76" s="50">
        <v>0</v>
      </c>
      <c r="E76" s="50">
        <v>0</v>
      </c>
      <c r="F76" s="50">
        <v>0</v>
      </c>
      <c r="G76" s="50">
        <v>0</v>
      </c>
      <c r="H76" s="50">
        <v>0</v>
      </c>
      <c r="I76" s="50">
        <v>0</v>
      </c>
      <c r="J76" s="50">
        <v>8932586</v>
      </c>
      <c r="K76" s="50">
        <v>0</v>
      </c>
      <c r="L76" s="50">
        <v>0</v>
      </c>
      <c r="M76" s="50">
        <v>0</v>
      </c>
      <c r="N76" s="50">
        <v>0</v>
      </c>
      <c r="O76" s="50">
        <v>0</v>
      </c>
      <c r="P76" s="50">
        <v>0</v>
      </c>
      <c r="Q76" s="50">
        <v>0</v>
      </c>
      <c r="R76" s="50">
        <v>953045</v>
      </c>
      <c r="S76" s="50">
        <v>0</v>
      </c>
      <c r="T76" s="50">
        <v>0</v>
      </c>
      <c r="U76" s="50">
        <v>0</v>
      </c>
      <c r="V76" s="50">
        <v>0</v>
      </c>
      <c r="W76" s="50">
        <v>0</v>
      </c>
      <c r="X76" s="50">
        <v>0</v>
      </c>
      <c r="Y76" s="50">
        <v>0</v>
      </c>
      <c r="Z76" s="50">
        <v>0</v>
      </c>
      <c r="AA76" s="50">
        <v>1307000</v>
      </c>
      <c r="AB76" s="50">
        <v>0</v>
      </c>
      <c r="AC76" s="50">
        <v>0</v>
      </c>
      <c r="AD76" s="50">
        <v>0</v>
      </c>
      <c r="AE76" s="76">
        <f t="shared" si="5"/>
        <v>11192631</v>
      </c>
      <c r="AF76" s="51" t="s">
        <v>213</v>
      </c>
      <c r="AH76" s="9">
        <v>2725300</v>
      </c>
      <c r="AI76" s="38">
        <f t="shared" si="6"/>
        <v>8467331</v>
      </c>
      <c r="AJ76" s="7" t="s">
        <v>214</v>
      </c>
    </row>
    <row r="77" spans="1:36" ht="19.5" customHeight="1">
      <c r="C77" s="1"/>
      <c r="AH77" s="9"/>
    </row>
    <row r="78" spans="1:36" ht="19.5" customHeight="1">
      <c r="C78" s="1" t="s">
        <v>215</v>
      </c>
      <c r="AH78" s="9">
        <v>0</v>
      </c>
    </row>
    <row r="79" spans="1:36" ht="19.5" customHeight="1">
      <c r="C79" s="1" t="s">
        <v>216</v>
      </c>
      <c r="AH79" s="9">
        <v>0</v>
      </c>
    </row>
    <row r="80" spans="1:36" ht="19.5" customHeight="1">
      <c r="C80" s="1"/>
    </row>
    <row r="81" spans="3:32" ht="19.5" customHeight="1">
      <c r="C81" s="1"/>
      <c r="D81" s="1"/>
      <c r="E81" s="1"/>
      <c r="AF81" s="1"/>
    </row>
    <row r="82" spans="3:32" ht="19.5" customHeight="1">
      <c r="C82" s="1"/>
      <c r="D82" s="1"/>
      <c r="E82" s="1"/>
      <c r="AF82" s="1"/>
    </row>
  </sheetData>
  <sheetProtection selectLockedCells="1"/>
  <phoneticPr fontId="4"/>
  <pageMargins left="0.73" right="0.35433070866141736" top="0.65" bottom="0.47244094488188981" header="0.35433070866141736" footer="0.35433070866141736"/>
  <pageSetup paperSize="9" scale="32" orientation="landscape" r:id="rId1"/>
  <headerFooter alignWithMargins="0"/>
  <colBreaks count="2" manualBreakCount="2">
    <brk id="15" min="2" max="78" man="1"/>
    <brk id="31" min="2" max="70"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autoPageBreaks="0" fitToPage="1"/>
  </sheetPr>
  <dimension ref="B1:AA225"/>
  <sheetViews>
    <sheetView tabSelected="1" view="pageBreakPreview" zoomScale="85" zoomScaleNormal="85" zoomScaleSheetLayoutView="85" workbookViewId="0">
      <pane xSplit="2" ySplit="4" topLeftCell="C5" activePane="bottomRight" state="frozen"/>
      <selection pane="topRight"/>
      <selection pane="bottomLeft"/>
      <selection pane="bottomRight"/>
    </sheetView>
  </sheetViews>
  <sheetFormatPr defaultColWidth="8.09765625" defaultRowHeight="12"/>
  <cols>
    <col min="1" max="1" width="4" style="93" customWidth="1"/>
    <col min="2" max="2" width="15.5" style="93" customWidth="1"/>
    <col min="3" max="8" width="10" style="93" customWidth="1"/>
    <col min="9" max="9" width="10.59765625" style="93" customWidth="1"/>
    <col min="10" max="14" width="10" style="93" customWidth="1"/>
    <col min="15" max="15" width="10.59765625" style="93" customWidth="1"/>
    <col min="16" max="16" width="10" style="93" customWidth="1"/>
    <col min="17" max="17" width="2.3984375" style="93" customWidth="1"/>
    <col min="18" max="19" width="8.09765625" style="93"/>
    <col min="20" max="20" width="9" style="93" bestFit="1" customWidth="1"/>
    <col min="21" max="24" width="8.09765625" style="93"/>
    <col min="25" max="25" width="8.19921875" style="93" bestFit="1" customWidth="1"/>
    <col min="26" max="26" width="8.09765625" style="93"/>
    <col min="27" max="27" width="10.59765625" style="93" bestFit="1" customWidth="1"/>
    <col min="28" max="16384" width="8.09765625" style="93"/>
  </cols>
  <sheetData>
    <row r="1" spans="2:27" ht="16.5" customHeight="1">
      <c r="B1" s="92" t="s">
        <v>217</v>
      </c>
    </row>
    <row r="2" spans="2:27" ht="16.5" customHeight="1" thickBot="1">
      <c r="B2" s="64"/>
      <c r="C2" s="64"/>
      <c r="D2" s="64"/>
      <c r="E2" s="64"/>
      <c r="F2" s="64"/>
      <c r="G2" s="64"/>
      <c r="H2" s="64"/>
      <c r="I2" s="64"/>
      <c r="J2" s="64"/>
      <c r="K2" s="64"/>
      <c r="L2" s="64"/>
      <c r="M2" s="64"/>
      <c r="N2" s="64"/>
      <c r="O2" s="64"/>
      <c r="P2" s="94" t="s">
        <v>218</v>
      </c>
      <c r="Q2" s="94"/>
      <c r="R2" s="64"/>
      <c r="S2" s="64"/>
      <c r="T2" s="64"/>
    </row>
    <row r="3" spans="2:27" ht="16.5" customHeight="1">
      <c r="B3" s="95" t="s">
        <v>219</v>
      </c>
      <c r="C3" s="65" t="s">
        <v>220</v>
      </c>
      <c r="D3" s="66"/>
      <c r="E3" s="66"/>
      <c r="F3" s="66"/>
      <c r="G3" s="67"/>
      <c r="H3" s="65" t="s">
        <v>221</v>
      </c>
      <c r="I3" s="66"/>
      <c r="J3" s="66"/>
      <c r="K3" s="66"/>
      <c r="L3" s="66"/>
      <c r="M3" s="66"/>
      <c r="N3" s="67"/>
      <c r="O3" s="96" t="s">
        <v>222</v>
      </c>
      <c r="P3" s="68" t="s">
        <v>223</v>
      </c>
      <c r="Q3" s="97" t="s">
        <v>224</v>
      </c>
      <c r="R3" s="64"/>
      <c r="S3" s="64"/>
      <c r="T3" s="64"/>
    </row>
    <row r="4" spans="2:27" ht="16.5" customHeight="1">
      <c r="B4" s="98" t="s">
        <v>224</v>
      </c>
      <c r="C4" s="99" t="s">
        <v>225</v>
      </c>
      <c r="D4" s="53" t="s">
        <v>226</v>
      </c>
      <c r="E4" s="99" t="s">
        <v>227</v>
      </c>
      <c r="F4" s="53" t="s">
        <v>228</v>
      </c>
      <c r="G4" s="54" t="s">
        <v>229</v>
      </c>
      <c r="H4" s="99" t="s">
        <v>230</v>
      </c>
      <c r="I4" s="54" t="s">
        <v>229</v>
      </c>
      <c r="J4" s="99" t="s">
        <v>231</v>
      </c>
      <c r="K4" s="99" t="s">
        <v>232</v>
      </c>
      <c r="L4" s="53" t="s">
        <v>233</v>
      </c>
      <c r="M4" s="99" t="s">
        <v>234</v>
      </c>
      <c r="N4" s="99" t="s">
        <v>235</v>
      </c>
      <c r="O4" s="100"/>
      <c r="P4" s="69"/>
      <c r="Q4" s="101"/>
      <c r="R4" s="64"/>
      <c r="S4" s="64"/>
      <c r="T4" s="64"/>
    </row>
    <row r="5" spans="2:27" ht="16.5" customHeight="1">
      <c r="B5" s="102" t="s">
        <v>236</v>
      </c>
      <c r="C5" s="103">
        <f t="shared" ref="C5:O5" si="0">SUM(C6:C8)</f>
        <v>8947590</v>
      </c>
      <c r="D5" s="104">
        <f t="shared" si="0"/>
        <v>12711</v>
      </c>
      <c r="E5" s="104">
        <f t="shared" si="0"/>
        <v>70000</v>
      </c>
      <c r="F5" s="104">
        <f t="shared" si="0"/>
        <v>51320468</v>
      </c>
      <c r="G5" s="103">
        <f t="shared" si="0"/>
        <v>249481198</v>
      </c>
      <c r="H5" s="104">
        <f t="shared" si="0"/>
        <v>2180436</v>
      </c>
      <c r="I5" s="105">
        <f t="shared" si="0"/>
        <v>8527379</v>
      </c>
      <c r="J5" s="104">
        <f t="shared" si="0"/>
        <v>0</v>
      </c>
      <c r="K5" s="104">
        <f t="shared" si="0"/>
        <v>0</v>
      </c>
      <c r="L5" s="104">
        <f t="shared" si="0"/>
        <v>2869747</v>
      </c>
      <c r="M5" s="104">
        <f t="shared" si="0"/>
        <v>0</v>
      </c>
      <c r="N5" s="104">
        <f t="shared" si="0"/>
        <v>1152967</v>
      </c>
      <c r="O5" s="104">
        <f t="shared" si="0"/>
        <v>324562496</v>
      </c>
      <c r="P5" s="104">
        <f>SUM(P6:P8)</f>
        <v>13472237</v>
      </c>
      <c r="Q5" s="55" t="s">
        <v>57</v>
      </c>
      <c r="R5" s="64"/>
      <c r="S5" s="64"/>
      <c r="T5" s="64"/>
    </row>
    <row r="6" spans="2:27" ht="16.5" customHeight="1">
      <c r="B6" s="106" t="s">
        <v>237</v>
      </c>
      <c r="C6" s="107">
        <f>SUM(C9:C34)</f>
        <v>4652305</v>
      </c>
      <c r="D6" s="108">
        <f t="shared" ref="D6:P6" si="1">SUM(D9:D34)</f>
        <v>0</v>
      </c>
      <c r="E6" s="108">
        <f t="shared" si="1"/>
        <v>0</v>
      </c>
      <c r="F6" s="108">
        <f t="shared" si="1"/>
        <v>27402033</v>
      </c>
      <c r="G6" s="107">
        <f t="shared" si="1"/>
        <v>247117431</v>
      </c>
      <c r="H6" s="108">
        <f t="shared" si="1"/>
        <v>0</v>
      </c>
      <c r="I6" s="109">
        <f t="shared" si="1"/>
        <v>0</v>
      </c>
      <c r="J6" s="108">
        <f t="shared" si="1"/>
        <v>0</v>
      </c>
      <c r="K6" s="108">
        <f t="shared" si="1"/>
        <v>0</v>
      </c>
      <c r="L6" s="108">
        <f t="shared" si="1"/>
        <v>2869747</v>
      </c>
      <c r="M6" s="108">
        <f t="shared" si="1"/>
        <v>0</v>
      </c>
      <c r="N6" s="108">
        <f t="shared" si="1"/>
        <v>1151278</v>
      </c>
      <c r="O6" s="108">
        <f t="shared" si="1"/>
        <v>283192794</v>
      </c>
      <c r="P6" s="108">
        <f t="shared" si="1"/>
        <v>7907923</v>
      </c>
      <c r="Q6" s="56" t="s">
        <v>59</v>
      </c>
      <c r="R6" s="64"/>
      <c r="S6" s="64"/>
      <c r="T6" s="64"/>
    </row>
    <row r="7" spans="2:27" ht="16.5" customHeight="1">
      <c r="B7" s="106" t="s">
        <v>238</v>
      </c>
      <c r="C7" s="107">
        <f t="shared" ref="C7:P7" si="2">SUM(C35:C47)</f>
        <v>4295285</v>
      </c>
      <c r="D7" s="108">
        <f t="shared" si="2"/>
        <v>0</v>
      </c>
      <c r="E7" s="108">
        <f t="shared" si="2"/>
        <v>70000</v>
      </c>
      <c r="F7" s="108">
        <f t="shared" si="2"/>
        <v>1004788</v>
      </c>
      <c r="G7" s="107">
        <f t="shared" si="2"/>
        <v>2363767</v>
      </c>
      <c r="H7" s="108">
        <f t="shared" si="2"/>
        <v>2180436</v>
      </c>
      <c r="I7" s="109">
        <f t="shared" si="2"/>
        <v>8527379</v>
      </c>
      <c r="J7" s="108">
        <f t="shared" si="2"/>
        <v>0</v>
      </c>
      <c r="K7" s="108">
        <f t="shared" si="2"/>
        <v>0</v>
      </c>
      <c r="L7" s="108">
        <f t="shared" si="2"/>
        <v>0</v>
      </c>
      <c r="M7" s="108">
        <f t="shared" si="2"/>
        <v>0</v>
      </c>
      <c r="N7" s="108">
        <f t="shared" si="2"/>
        <v>1689</v>
      </c>
      <c r="O7" s="108">
        <f t="shared" si="2"/>
        <v>18443344</v>
      </c>
      <c r="P7" s="108">
        <f t="shared" si="2"/>
        <v>4021302</v>
      </c>
      <c r="Q7" s="56" t="s">
        <v>61</v>
      </c>
      <c r="R7" s="64"/>
      <c r="S7" s="64"/>
      <c r="T7" s="64"/>
    </row>
    <row r="8" spans="2:27" ht="16.5" customHeight="1">
      <c r="B8" s="110" t="s">
        <v>62</v>
      </c>
      <c r="C8" s="111">
        <f t="shared" ref="C8:P8" si="3">SUM(C48:C51)</f>
        <v>0</v>
      </c>
      <c r="D8" s="112">
        <f t="shared" si="3"/>
        <v>12711</v>
      </c>
      <c r="E8" s="112">
        <f t="shared" si="3"/>
        <v>0</v>
      </c>
      <c r="F8" s="112">
        <f t="shared" si="3"/>
        <v>22913647</v>
      </c>
      <c r="G8" s="111">
        <f t="shared" si="3"/>
        <v>0</v>
      </c>
      <c r="H8" s="112">
        <f t="shared" si="3"/>
        <v>0</v>
      </c>
      <c r="I8" s="113">
        <f t="shared" si="3"/>
        <v>0</v>
      </c>
      <c r="J8" s="112">
        <f t="shared" si="3"/>
        <v>0</v>
      </c>
      <c r="K8" s="112">
        <f t="shared" si="3"/>
        <v>0</v>
      </c>
      <c r="L8" s="112">
        <f t="shared" si="3"/>
        <v>0</v>
      </c>
      <c r="M8" s="112">
        <f t="shared" si="3"/>
        <v>0</v>
      </c>
      <c r="N8" s="112">
        <f t="shared" si="3"/>
        <v>0</v>
      </c>
      <c r="O8" s="112">
        <f t="shared" si="3"/>
        <v>22926358</v>
      </c>
      <c r="P8" s="112">
        <f t="shared" si="3"/>
        <v>1543012</v>
      </c>
      <c r="Q8" s="57" t="s">
        <v>63</v>
      </c>
      <c r="R8" s="64"/>
      <c r="S8" s="64"/>
      <c r="T8" s="64"/>
    </row>
    <row r="9" spans="2:27" ht="16.5" customHeight="1">
      <c r="B9" s="58" t="s">
        <v>239</v>
      </c>
      <c r="C9" s="78">
        <v>0</v>
      </c>
      <c r="D9" s="79">
        <v>0</v>
      </c>
      <c r="E9" s="80">
        <v>0</v>
      </c>
      <c r="F9" s="81">
        <v>0</v>
      </c>
      <c r="G9" s="78">
        <v>48803223</v>
      </c>
      <c r="H9" s="80">
        <v>0</v>
      </c>
      <c r="I9" s="82">
        <v>0</v>
      </c>
      <c r="J9" s="80">
        <v>0</v>
      </c>
      <c r="K9" s="80">
        <v>0</v>
      </c>
      <c r="L9" s="79">
        <v>0</v>
      </c>
      <c r="M9" s="80">
        <v>0</v>
      </c>
      <c r="N9" s="80">
        <v>8464</v>
      </c>
      <c r="O9" s="80">
        <f t="shared" ref="O9:O51" si="4">SUM(C9:N9)</f>
        <v>48811687</v>
      </c>
      <c r="P9" s="114">
        <v>607674</v>
      </c>
      <c r="Q9" s="115" t="s">
        <v>240</v>
      </c>
      <c r="R9" s="116"/>
      <c r="S9" s="117" t="s">
        <v>241</v>
      </c>
      <c r="T9" s="118">
        <v>1806460</v>
      </c>
      <c r="Y9" s="93" t="b">
        <f t="shared" ref="Y9:Y50" si="5">EXACT(B9,Z9)</f>
        <v>1</v>
      </c>
      <c r="Z9" s="119" t="s">
        <v>241</v>
      </c>
      <c r="AA9" s="120">
        <v>1428902</v>
      </c>
    </row>
    <row r="10" spans="2:27" ht="16.5" customHeight="1">
      <c r="B10" s="58" t="s">
        <v>242</v>
      </c>
      <c r="C10" s="78">
        <v>0</v>
      </c>
      <c r="D10" s="79">
        <v>0</v>
      </c>
      <c r="E10" s="80">
        <v>0</v>
      </c>
      <c r="F10" s="80">
        <v>0</v>
      </c>
      <c r="G10" s="78">
        <v>15463072</v>
      </c>
      <c r="H10" s="80">
        <v>0</v>
      </c>
      <c r="I10" s="82">
        <v>0</v>
      </c>
      <c r="J10" s="80">
        <v>0</v>
      </c>
      <c r="K10" s="80">
        <v>0</v>
      </c>
      <c r="L10" s="79">
        <v>0</v>
      </c>
      <c r="M10" s="80">
        <v>0</v>
      </c>
      <c r="N10" s="80">
        <v>0</v>
      </c>
      <c r="O10" s="80">
        <f t="shared" si="4"/>
        <v>15463072</v>
      </c>
      <c r="P10" s="121">
        <v>185687</v>
      </c>
      <c r="Q10" s="115" t="s">
        <v>243</v>
      </c>
      <c r="R10" s="116"/>
      <c r="S10" s="117" t="s">
        <v>242</v>
      </c>
      <c r="T10" s="118">
        <v>107084</v>
      </c>
      <c r="Y10" s="93" t="b">
        <f t="shared" si="5"/>
        <v>1</v>
      </c>
      <c r="Z10" s="119" t="s">
        <v>242</v>
      </c>
      <c r="AA10" s="120">
        <v>90081</v>
      </c>
    </row>
    <row r="11" spans="2:27" ht="16.5" customHeight="1">
      <c r="B11" s="58" t="s">
        <v>244</v>
      </c>
      <c r="C11" s="78">
        <v>2403582</v>
      </c>
      <c r="D11" s="79">
        <v>0</v>
      </c>
      <c r="E11" s="80">
        <v>0</v>
      </c>
      <c r="F11" s="80">
        <v>0</v>
      </c>
      <c r="G11" s="78">
        <v>7694488</v>
      </c>
      <c r="H11" s="80">
        <v>0</v>
      </c>
      <c r="I11" s="82">
        <v>0</v>
      </c>
      <c r="J11" s="80">
        <v>0</v>
      </c>
      <c r="K11" s="80">
        <v>0</v>
      </c>
      <c r="L11" s="79">
        <v>0</v>
      </c>
      <c r="M11" s="80">
        <v>0</v>
      </c>
      <c r="N11" s="80">
        <v>0</v>
      </c>
      <c r="O11" s="80">
        <f t="shared" si="4"/>
        <v>10098070</v>
      </c>
      <c r="P11" s="121">
        <v>78510</v>
      </c>
      <c r="Q11" s="115" t="s">
        <v>245</v>
      </c>
      <c r="R11" s="116"/>
      <c r="S11" s="117" t="s">
        <v>244</v>
      </c>
      <c r="T11" s="118">
        <v>125883</v>
      </c>
      <c r="Y11" s="93" t="b">
        <f t="shared" si="5"/>
        <v>1</v>
      </c>
      <c r="Z11" s="119" t="s">
        <v>244</v>
      </c>
      <c r="AA11" s="120">
        <v>119882</v>
      </c>
    </row>
    <row r="12" spans="2:27" ht="16.5" customHeight="1">
      <c r="B12" s="58" t="s">
        <v>246</v>
      </c>
      <c r="C12" s="78">
        <v>0</v>
      </c>
      <c r="D12" s="79">
        <v>0</v>
      </c>
      <c r="E12" s="80">
        <v>0</v>
      </c>
      <c r="F12" s="80">
        <v>0</v>
      </c>
      <c r="G12" s="78">
        <v>9971254</v>
      </c>
      <c r="H12" s="80">
        <v>0</v>
      </c>
      <c r="I12" s="82">
        <v>0</v>
      </c>
      <c r="J12" s="80">
        <v>0</v>
      </c>
      <c r="K12" s="80">
        <v>0</v>
      </c>
      <c r="L12" s="79">
        <v>0</v>
      </c>
      <c r="M12" s="80">
        <v>0</v>
      </c>
      <c r="N12" s="80">
        <v>622579</v>
      </c>
      <c r="O12" s="80">
        <f t="shared" si="4"/>
        <v>10593833</v>
      </c>
      <c r="P12" s="121">
        <v>469901</v>
      </c>
      <c r="Q12" s="115" t="s">
        <v>247</v>
      </c>
      <c r="R12" s="116"/>
      <c r="S12" s="117" t="s">
        <v>246</v>
      </c>
      <c r="T12" s="118">
        <v>75950</v>
      </c>
      <c r="Y12" s="93" t="b">
        <f t="shared" si="5"/>
        <v>1</v>
      </c>
      <c r="Z12" s="119" t="s">
        <v>246</v>
      </c>
      <c r="AA12" s="120">
        <v>73845</v>
      </c>
    </row>
    <row r="13" spans="2:27" ht="16.5" customHeight="1">
      <c r="B13" s="58" t="s">
        <v>248</v>
      </c>
      <c r="C13" s="78">
        <v>0</v>
      </c>
      <c r="D13" s="79">
        <v>0</v>
      </c>
      <c r="E13" s="80">
        <v>0</v>
      </c>
      <c r="F13" s="80">
        <v>9258463</v>
      </c>
      <c r="G13" s="79">
        <v>14987048</v>
      </c>
      <c r="H13" s="80">
        <v>0</v>
      </c>
      <c r="I13" s="122">
        <v>0</v>
      </c>
      <c r="J13" s="80">
        <v>0</v>
      </c>
      <c r="K13" s="80">
        <v>0</v>
      </c>
      <c r="L13" s="79">
        <v>0</v>
      </c>
      <c r="M13" s="80">
        <v>0</v>
      </c>
      <c r="N13" s="80">
        <v>0</v>
      </c>
      <c r="O13" s="80">
        <f t="shared" si="4"/>
        <v>24245511</v>
      </c>
      <c r="P13" s="123">
        <v>354574</v>
      </c>
      <c r="Q13" s="115" t="s">
        <v>249</v>
      </c>
      <c r="R13" s="116"/>
      <c r="S13" s="117" t="s">
        <v>248</v>
      </c>
      <c r="T13" s="118">
        <v>453860</v>
      </c>
      <c r="Y13" s="93" t="b">
        <f t="shared" si="5"/>
        <v>1</v>
      </c>
      <c r="Z13" s="119" t="s">
        <v>248</v>
      </c>
      <c r="AA13" s="120">
        <v>431647</v>
      </c>
    </row>
    <row r="14" spans="2:27" ht="16.5" customHeight="1">
      <c r="B14" s="59" t="s">
        <v>250</v>
      </c>
      <c r="C14" s="83">
        <v>0</v>
      </c>
      <c r="D14" s="84">
        <v>0</v>
      </c>
      <c r="E14" s="81">
        <v>0</v>
      </c>
      <c r="F14" s="81">
        <v>0</v>
      </c>
      <c r="G14" s="84">
        <v>4587997</v>
      </c>
      <c r="H14" s="81">
        <v>0</v>
      </c>
      <c r="I14" s="82">
        <v>0</v>
      </c>
      <c r="J14" s="81">
        <v>0</v>
      </c>
      <c r="K14" s="81">
        <v>0</v>
      </c>
      <c r="L14" s="84">
        <v>0</v>
      </c>
      <c r="M14" s="81">
        <v>0</v>
      </c>
      <c r="N14" s="81">
        <v>0</v>
      </c>
      <c r="O14" s="81">
        <f t="shared" si="4"/>
        <v>4587997</v>
      </c>
      <c r="P14" s="121">
        <v>0</v>
      </c>
      <c r="Q14" s="124" t="s">
        <v>251</v>
      </c>
      <c r="R14" s="116"/>
      <c r="S14" s="117" t="s">
        <v>250</v>
      </c>
      <c r="T14" s="118">
        <v>4329</v>
      </c>
      <c r="Y14" s="93" t="b">
        <f t="shared" si="5"/>
        <v>1</v>
      </c>
      <c r="Z14" s="119" t="s">
        <v>250</v>
      </c>
      <c r="AA14" s="120">
        <v>2334</v>
      </c>
    </row>
    <row r="15" spans="2:27" ht="16.5" customHeight="1">
      <c r="B15" s="58" t="s">
        <v>252</v>
      </c>
      <c r="C15" s="78">
        <v>0</v>
      </c>
      <c r="D15" s="79">
        <v>0</v>
      </c>
      <c r="E15" s="80">
        <v>0</v>
      </c>
      <c r="F15" s="80">
        <v>0</v>
      </c>
      <c r="G15" s="79">
        <v>3211689</v>
      </c>
      <c r="H15" s="80">
        <v>0</v>
      </c>
      <c r="I15" s="82">
        <v>0</v>
      </c>
      <c r="J15" s="80">
        <v>0</v>
      </c>
      <c r="K15" s="80">
        <v>0</v>
      </c>
      <c r="L15" s="79">
        <v>0</v>
      </c>
      <c r="M15" s="80">
        <v>0</v>
      </c>
      <c r="N15" s="80">
        <v>0</v>
      </c>
      <c r="O15" s="80">
        <f t="shared" si="4"/>
        <v>3211689</v>
      </c>
      <c r="P15" s="121">
        <v>0</v>
      </c>
      <c r="Q15" s="115" t="s">
        <v>253</v>
      </c>
      <c r="R15" s="116"/>
      <c r="S15" s="117" t="s">
        <v>252</v>
      </c>
      <c r="T15" s="118">
        <v>14049</v>
      </c>
      <c r="Y15" s="93" t="b">
        <f t="shared" si="5"/>
        <v>1</v>
      </c>
      <c r="Z15" s="119" t="s">
        <v>252</v>
      </c>
      <c r="AA15" s="120">
        <v>10967</v>
      </c>
    </row>
    <row r="16" spans="2:27" ht="16.5" customHeight="1">
      <c r="B16" s="58" t="s">
        <v>254</v>
      </c>
      <c r="C16" s="78">
        <v>0</v>
      </c>
      <c r="D16" s="79">
        <v>0</v>
      </c>
      <c r="E16" s="80">
        <v>0</v>
      </c>
      <c r="F16" s="80">
        <v>0</v>
      </c>
      <c r="G16" s="79">
        <v>7817016</v>
      </c>
      <c r="H16" s="80">
        <v>0</v>
      </c>
      <c r="I16" s="82">
        <v>0</v>
      </c>
      <c r="J16" s="80">
        <v>0</v>
      </c>
      <c r="K16" s="80">
        <v>0</v>
      </c>
      <c r="L16" s="79">
        <v>0</v>
      </c>
      <c r="M16" s="80">
        <v>0</v>
      </c>
      <c r="N16" s="80">
        <v>226738</v>
      </c>
      <c r="O16" s="80">
        <f t="shared" si="4"/>
        <v>8043754</v>
      </c>
      <c r="P16" s="121">
        <v>226738</v>
      </c>
      <c r="Q16" s="115" t="s">
        <v>255</v>
      </c>
      <c r="R16" s="116"/>
      <c r="S16" s="117" t="s">
        <v>254</v>
      </c>
      <c r="T16" s="118">
        <v>212000</v>
      </c>
      <c r="Y16" s="93" t="b">
        <f t="shared" si="5"/>
        <v>1</v>
      </c>
      <c r="Z16" s="119" t="s">
        <v>254</v>
      </c>
      <c r="AA16" s="120">
        <v>212000</v>
      </c>
    </row>
    <row r="17" spans="2:27" ht="16.5" customHeight="1">
      <c r="B17" s="58" t="s">
        <v>256</v>
      </c>
      <c r="C17" s="78">
        <v>0</v>
      </c>
      <c r="D17" s="79">
        <v>0</v>
      </c>
      <c r="E17" s="80">
        <v>0</v>
      </c>
      <c r="F17" s="80">
        <v>10173134</v>
      </c>
      <c r="G17" s="79">
        <v>41709532</v>
      </c>
      <c r="H17" s="80">
        <v>0</v>
      </c>
      <c r="I17" s="82">
        <v>0</v>
      </c>
      <c r="J17" s="80">
        <v>0</v>
      </c>
      <c r="K17" s="80">
        <v>0</v>
      </c>
      <c r="L17" s="79">
        <v>0</v>
      </c>
      <c r="M17" s="80">
        <v>0</v>
      </c>
      <c r="N17" s="80">
        <v>11725</v>
      </c>
      <c r="O17" s="80">
        <f t="shared" si="4"/>
        <v>51894391</v>
      </c>
      <c r="P17" s="121">
        <v>520877</v>
      </c>
      <c r="Q17" s="115" t="s">
        <v>257</v>
      </c>
      <c r="R17" s="116"/>
      <c r="S17" s="117" t="s">
        <v>256</v>
      </c>
      <c r="T17" s="118">
        <v>0</v>
      </c>
      <c r="Y17" s="93" t="b">
        <f t="shared" si="5"/>
        <v>1</v>
      </c>
      <c r="Z17" s="119" t="s">
        <v>256</v>
      </c>
      <c r="AA17" s="120">
        <v>0</v>
      </c>
    </row>
    <row r="18" spans="2:27" ht="16.5" customHeight="1">
      <c r="B18" s="60" t="s">
        <v>258</v>
      </c>
      <c r="C18" s="85">
        <v>0</v>
      </c>
      <c r="D18" s="86">
        <v>0</v>
      </c>
      <c r="E18" s="87">
        <v>0</v>
      </c>
      <c r="F18" s="87">
        <v>0</v>
      </c>
      <c r="G18" s="86">
        <v>898881</v>
      </c>
      <c r="H18" s="87">
        <v>0</v>
      </c>
      <c r="I18" s="122">
        <v>0</v>
      </c>
      <c r="J18" s="87">
        <v>0</v>
      </c>
      <c r="K18" s="87">
        <v>0</v>
      </c>
      <c r="L18" s="86">
        <v>0</v>
      </c>
      <c r="M18" s="87">
        <v>0</v>
      </c>
      <c r="N18" s="87">
        <v>0</v>
      </c>
      <c r="O18" s="87">
        <f t="shared" si="4"/>
        <v>898881</v>
      </c>
      <c r="P18" s="121">
        <v>11946</v>
      </c>
      <c r="Q18" s="125" t="s">
        <v>259</v>
      </c>
      <c r="R18" s="116"/>
      <c r="S18" s="117" t="s">
        <v>258</v>
      </c>
      <c r="T18" s="118">
        <v>38159</v>
      </c>
      <c r="Y18" s="93" t="b">
        <f t="shared" si="5"/>
        <v>1</v>
      </c>
      <c r="Z18" s="119" t="s">
        <v>258</v>
      </c>
      <c r="AA18" s="120">
        <v>33074</v>
      </c>
    </row>
    <row r="19" spans="2:27" ht="16.5" customHeight="1">
      <c r="B19" s="59" t="s">
        <v>260</v>
      </c>
      <c r="C19" s="84">
        <v>0</v>
      </c>
      <c r="D19" s="81">
        <v>0</v>
      </c>
      <c r="E19" s="81">
        <v>0</v>
      </c>
      <c r="F19" s="81">
        <v>0</v>
      </c>
      <c r="G19" s="79">
        <v>7517363</v>
      </c>
      <c r="H19" s="80">
        <v>0</v>
      </c>
      <c r="I19" s="82">
        <v>0</v>
      </c>
      <c r="J19" s="81">
        <v>0</v>
      </c>
      <c r="K19" s="81">
        <v>0</v>
      </c>
      <c r="L19" s="84">
        <v>0</v>
      </c>
      <c r="M19" s="81">
        <v>0</v>
      </c>
      <c r="N19" s="81">
        <v>0</v>
      </c>
      <c r="O19" s="81">
        <f t="shared" si="4"/>
        <v>7517363</v>
      </c>
      <c r="P19" s="114">
        <v>277771</v>
      </c>
      <c r="Q19" s="124" t="s">
        <v>261</v>
      </c>
      <c r="R19" s="116"/>
      <c r="S19" s="117" t="s">
        <v>260</v>
      </c>
      <c r="T19" s="118">
        <v>567192</v>
      </c>
      <c r="Y19" s="93" t="b">
        <f t="shared" si="5"/>
        <v>1</v>
      </c>
      <c r="Z19" s="119" t="s">
        <v>260</v>
      </c>
      <c r="AA19" s="120">
        <v>530836</v>
      </c>
    </row>
    <row r="20" spans="2:27" ht="16.5" customHeight="1">
      <c r="B20" s="58" t="s">
        <v>262</v>
      </c>
      <c r="C20" s="79">
        <v>0</v>
      </c>
      <c r="D20" s="80">
        <v>0</v>
      </c>
      <c r="E20" s="80">
        <v>0</v>
      </c>
      <c r="F20" s="80">
        <v>4870657</v>
      </c>
      <c r="G20" s="79">
        <v>13530775</v>
      </c>
      <c r="H20" s="80">
        <v>0</v>
      </c>
      <c r="I20" s="82">
        <v>0</v>
      </c>
      <c r="J20" s="80">
        <v>0</v>
      </c>
      <c r="K20" s="80">
        <v>0</v>
      </c>
      <c r="L20" s="79">
        <v>0</v>
      </c>
      <c r="M20" s="80">
        <v>0</v>
      </c>
      <c r="N20" s="80">
        <v>0</v>
      </c>
      <c r="O20" s="80">
        <f t="shared" si="4"/>
        <v>18401432</v>
      </c>
      <c r="P20" s="121">
        <v>207606</v>
      </c>
      <c r="Q20" s="115" t="s">
        <v>263</v>
      </c>
      <c r="R20" s="116"/>
      <c r="S20" s="117" t="s">
        <v>262</v>
      </c>
      <c r="T20" s="118">
        <v>496830</v>
      </c>
      <c r="Y20" s="93" t="b">
        <f t="shared" si="5"/>
        <v>1</v>
      </c>
      <c r="Z20" s="119" t="s">
        <v>262</v>
      </c>
      <c r="AA20" s="120">
        <v>433351</v>
      </c>
    </row>
    <row r="21" spans="2:27" ht="16.5" customHeight="1">
      <c r="B21" s="58" t="s">
        <v>264</v>
      </c>
      <c r="C21" s="79">
        <v>0</v>
      </c>
      <c r="D21" s="80">
        <v>0</v>
      </c>
      <c r="E21" s="80">
        <v>0</v>
      </c>
      <c r="F21" s="80">
        <v>0</v>
      </c>
      <c r="G21" s="79">
        <v>9522177</v>
      </c>
      <c r="H21" s="80">
        <v>0</v>
      </c>
      <c r="I21" s="82">
        <v>0</v>
      </c>
      <c r="J21" s="80">
        <v>0</v>
      </c>
      <c r="K21" s="80">
        <v>0</v>
      </c>
      <c r="L21" s="79">
        <v>0</v>
      </c>
      <c r="M21" s="80">
        <v>0</v>
      </c>
      <c r="N21" s="80">
        <v>0</v>
      </c>
      <c r="O21" s="80">
        <f t="shared" si="4"/>
        <v>9522177</v>
      </c>
      <c r="P21" s="121">
        <v>215612</v>
      </c>
      <c r="Q21" s="115" t="s">
        <v>265</v>
      </c>
      <c r="R21" s="116"/>
      <c r="S21" s="117" t="s">
        <v>264</v>
      </c>
      <c r="T21" s="118">
        <v>241079</v>
      </c>
      <c r="Y21" s="93" t="b">
        <f t="shared" si="5"/>
        <v>1</v>
      </c>
      <c r="Z21" s="119" t="s">
        <v>264</v>
      </c>
      <c r="AA21" s="120">
        <v>228504</v>
      </c>
    </row>
    <row r="22" spans="2:27" ht="16.5" customHeight="1">
      <c r="B22" s="58" t="s">
        <v>266</v>
      </c>
      <c r="C22" s="79">
        <v>0</v>
      </c>
      <c r="D22" s="80">
        <v>0</v>
      </c>
      <c r="E22" s="80">
        <v>0</v>
      </c>
      <c r="F22" s="80">
        <v>0</v>
      </c>
      <c r="G22" s="79">
        <v>3292835</v>
      </c>
      <c r="H22" s="80">
        <v>0</v>
      </c>
      <c r="I22" s="82">
        <v>0</v>
      </c>
      <c r="J22" s="80">
        <v>0</v>
      </c>
      <c r="K22" s="80">
        <v>0</v>
      </c>
      <c r="L22" s="79">
        <v>1341244</v>
      </c>
      <c r="M22" s="80">
        <v>0</v>
      </c>
      <c r="N22" s="80">
        <v>281772</v>
      </c>
      <c r="O22" s="80">
        <f t="shared" si="4"/>
        <v>4915851</v>
      </c>
      <c r="P22" s="121">
        <v>1500089</v>
      </c>
      <c r="Q22" s="115" t="s">
        <v>267</v>
      </c>
      <c r="R22" s="116"/>
      <c r="S22" s="117" t="s">
        <v>266</v>
      </c>
      <c r="T22" s="118">
        <v>1286958</v>
      </c>
      <c r="Y22" s="93" t="b">
        <f t="shared" si="5"/>
        <v>1</v>
      </c>
      <c r="Z22" s="119" t="s">
        <v>266</v>
      </c>
      <c r="AA22" s="120">
        <v>1327529</v>
      </c>
    </row>
    <row r="23" spans="2:27" ht="16.5" customHeight="1">
      <c r="B23" s="60" t="s">
        <v>268</v>
      </c>
      <c r="C23" s="86">
        <v>0</v>
      </c>
      <c r="D23" s="87">
        <v>0</v>
      </c>
      <c r="E23" s="87">
        <v>0</v>
      </c>
      <c r="F23" s="87">
        <v>0</v>
      </c>
      <c r="G23" s="79">
        <v>5825742</v>
      </c>
      <c r="H23" s="80">
        <v>0</v>
      </c>
      <c r="I23" s="122">
        <v>0</v>
      </c>
      <c r="J23" s="87">
        <v>0</v>
      </c>
      <c r="K23" s="87">
        <v>0</v>
      </c>
      <c r="L23" s="86">
        <v>0</v>
      </c>
      <c r="M23" s="87">
        <v>0</v>
      </c>
      <c r="N23" s="87">
        <v>0</v>
      </c>
      <c r="O23" s="87">
        <f t="shared" si="4"/>
        <v>5825742</v>
      </c>
      <c r="P23" s="123">
        <v>145970</v>
      </c>
      <c r="Q23" s="125" t="s">
        <v>269</v>
      </c>
      <c r="R23" s="116"/>
      <c r="S23" s="117" t="s">
        <v>268</v>
      </c>
      <c r="T23" s="118">
        <v>105082</v>
      </c>
      <c r="Y23" s="93" t="b">
        <f t="shared" si="5"/>
        <v>1</v>
      </c>
      <c r="Z23" s="119" t="s">
        <v>268</v>
      </c>
      <c r="AA23" s="120">
        <v>95630</v>
      </c>
    </row>
    <row r="24" spans="2:27" ht="16.5" customHeight="1">
      <c r="B24" s="58" t="s">
        <v>270</v>
      </c>
      <c r="C24" s="84">
        <v>0</v>
      </c>
      <c r="D24" s="81">
        <v>0</v>
      </c>
      <c r="E24" s="80">
        <v>0</v>
      </c>
      <c r="F24" s="81">
        <v>0</v>
      </c>
      <c r="G24" s="83">
        <v>2866414</v>
      </c>
      <c r="H24" s="81">
        <v>0</v>
      </c>
      <c r="I24" s="82">
        <v>0</v>
      </c>
      <c r="J24" s="80">
        <v>0</v>
      </c>
      <c r="K24" s="80">
        <v>0</v>
      </c>
      <c r="L24" s="79">
        <v>0</v>
      </c>
      <c r="M24" s="80">
        <v>0</v>
      </c>
      <c r="N24" s="80">
        <v>0</v>
      </c>
      <c r="O24" s="80">
        <f t="shared" si="4"/>
        <v>2866414</v>
      </c>
      <c r="P24" s="121">
        <v>0</v>
      </c>
      <c r="Q24" s="115" t="s">
        <v>271</v>
      </c>
      <c r="R24" s="116"/>
      <c r="S24" s="117" t="s">
        <v>270</v>
      </c>
      <c r="T24" s="118">
        <v>0</v>
      </c>
      <c r="Y24" s="93" t="b">
        <f t="shared" si="5"/>
        <v>1</v>
      </c>
      <c r="Z24" s="119" t="s">
        <v>270</v>
      </c>
      <c r="AA24" s="120">
        <v>0</v>
      </c>
    </row>
    <row r="25" spans="2:27" ht="16.5" customHeight="1">
      <c r="B25" s="58" t="s">
        <v>272</v>
      </c>
      <c r="C25" s="79">
        <v>0</v>
      </c>
      <c r="D25" s="80">
        <v>0</v>
      </c>
      <c r="E25" s="80">
        <v>0</v>
      </c>
      <c r="F25" s="80">
        <v>0</v>
      </c>
      <c r="G25" s="78">
        <v>3689956</v>
      </c>
      <c r="H25" s="80">
        <v>0</v>
      </c>
      <c r="I25" s="82">
        <v>0</v>
      </c>
      <c r="J25" s="80">
        <v>0</v>
      </c>
      <c r="K25" s="80">
        <v>0</v>
      </c>
      <c r="L25" s="79">
        <v>0</v>
      </c>
      <c r="M25" s="80">
        <v>0</v>
      </c>
      <c r="N25" s="80">
        <v>0</v>
      </c>
      <c r="O25" s="80">
        <f t="shared" si="4"/>
        <v>3689956</v>
      </c>
      <c r="P25" s="121">
        <v>0</v>
      </c>
      <c r="Q25" s="115" t="s">
        <v>273</v>
      </c>
      <c r="R25" s="116"/>
      <c r="S25" s="117" t="s">
        <v>272</v>
      </c>
      <c r="T25" s="118">
        <v>0</v>
      </c>
      <c r="Y25" s="93" t="b">
        <f t="shared" si="5"/>
        <v>1</v>
      </c>
      <c r="Z25" s="119" t="s">
        <v>272</v>
      </c>
      <c r="AA25" s="120">
        <v>0</v>
      </c>
    </row>
    <row r="26" spans="2:27" ht="16.5" customHeight="1">
      <c r="B26" s="58" t="s">
        <v>274</v>
      </c>
      <c r="C26" s="79">
        <v>0</v>
      </c>
      <c r="D26" s="80">
        <v>0</v>
      </c>
      <c r="E26" s="80">
        <v>0</v>
      </c>
      <c r="F26" s="80">
        <v>0</v>
      </c>
      <c r="G26" s="78">
        <v>5806755</v>
      </c>
      <c r="H26" s="80">
        <v>0</v>
      </c>
      <c r="I26" s="82">
        <v>0</v>
      </c>
      <c r="J26" s="80">
        <v>0</v>
      </c>
      <c r="K26" s="80">
        <v>0</v>
      </c>
      <c r="L26" s="79">
        <v>0</v>
      </c>
      <c r="M26" s="80">
        <v>0</v>
      </c>
      <c r="N26" s="80">
        <v>0</v>
      </c>
      <c r="O26" s="80">
        <f t="shared" si="4"/>
        <v>5806755</v>
      </c>
      <c r="P26" s="121">
        <v>13320</v>
      </c>
      <c r="Q26" s="115" t="s">
        <v>265</v>
      </c>
      <c r="R26" s="116"/>
      <c r="S26" s="117" t="s">
        <v>274</v>
      </c>
      <c r="T26" s="118">
        <v>42642</v>
      </c>
      <c r="Y26" s="93" t="b">
        <f t="shared" si="5"/>
        <v>1</v>
      </c>
      <c r="Z26" s="119" t="s">
        <v>274</v>
      </c>
      <c r="AA26" s="120">
        <v>38489</v>
      </c>
    </row>
    <row r="27" spans="2:27" ht="16.5" customHeight="1">
      <c r="B27" s="58" t="s">
        <v>275</v>
      </c>
      <c r="C27" s="79">
        <v>0</v>
      </c>
      <c r="D27" s="80">
        <v>0</v>
      </c>
      <c r="E27" s="80">
        <v>0</v>
      </c>
      <c r="F27" s="80">
        <v>0</v>
      </c>
      <c r="G27" s="78">
        <v>3501313</v>
      </c>
      <c r="H27" s="80">
        <v>0</v>
      </c>
      <c r="I27" s="82">
        <v>0</v>
      </c>
      <c r="J27" s="80">
        <v>0</v>
      </c>
      <c r="K27" s="80">
        <v>0</v>
      </c>
      <c r="L27" s="79">
        <v>0</v>
      </c>
      <c r="M27" s="80">
        <v>0</v>
      </c>
      <c r="N27" s="80">
        <v>0</v>
      </c>
      <c r="O27" s="80">
        <f t="shared" si="4"/>
        <v>3501313</v>
      </c>
      <c r="P27" s="121">
        <v>22005</v>
      </c>
      <c r="Q27" s="115" t="s">
        <v>276</v>
      </c>
      <c r="R27" s="116"/>
      <c r="S27" s="117" t="s">
        <v>275</v>
      </c>
      <c r="T27" s="118">
        <v>54425</v>
      </c>
      <c r="Y27" s="93" t="b">
        <f t="shared" si="5"/>
        <v>1</v>
      </c>
      <c r="Z27" s="119" t="s">
        <v>275</v>
      </c>
      <c r="AA27" s="120">
        <v>49841</v>
      </c>
    </row>
    <row r="28" spans="2:27" ht="16.5" customHeight="1">
      <c r="B28" s="60" t="s">
        <v>277</v>
      </c>
      <c r="C28" s="86">
        <v>0</v>
      </c>
      <c r="D28" s="87">
        <v>0</v>
      </c>
      <c r="E28" s="87">
        <v>0</v>
      </c>
      <c r="F28" s="87">
        <v>0</v>
      </c>
      <c r="G28" s="85">
        <v>5083715</v>
      </c>
      <c r="H28" s="87">
        <v>0</v>
      </c>
      <c r="I28" s="122">
        <v>0</v>
      </c>
      <c r="J28" s="87">
        <v>0</v>
      </c>
      <c r="K28" s="87">
        <v>0</v>
      </c>
      <c r="L28" s="86">
        <v>0</v>
      </c>
      <c r="M28" s="87">
        <v>0</v>
      </c>
      <c r="N28" s="87">
        <v>0</v>
      </c>
      <c r="O28" s="87">
        <f t="shared" si="4"/>
        <v>5083715</v>
      </c>
      <c r="P28" s="123">
        <v>364507</v>
      </c>
      <c r="Q28" s="125" t="s">
        <v>278</v>
      </c>
      <c r="R28" s="116"/>
      <c r="S28" s="117" t="s">
        <v>277</v>
      </c>
      <c r="T28" s="118">
        <v>538712</v>
      </c>
      <c r="Y28" s="93" t="b">
        <f t="shared" si="5"/>
        <v>1</v>
      </c>
      <c r="Z28" s="119" t="s">
        <v>277</v>
      </c>
      <c r="AA28" s="120">
        <v>518521</v>
      </c>
    </row>
    <row r="29" spans="2:27" ht="16.5" customHeight="1">
      <c r="B29" s="58" t="s">
        <v>279</v>
      </c>
      <c r="C29" s="78">
        <v>0</v>
      </c>
      <c r="D29" s="79">
        <v>0</v>
      </c>
      <c r="E29" s="80">
        <v>0</v>
      </c>
      <c r="F29" s="80">
        <v>0</v>
      </c>
      <c r="G29" s="79">
        <v>1114726</v>
      </c>
      <c r="H29" s="80">
        <v>0</v>
      </c>
      <c r="I29" s="82">
        <v>0</v>
      </c>
      <c r="J29" s="80">
        <v>0</v>
      </c>
      <c r="K29" s="80">
        <v>0</v>
      </c>
      <c r="L29" s="79">
        <v>1528503</v>
      </c>
      <c r="M29" s="80">
        <v>0</v>
      </c>
      <c r="N29" s="80">
        <v>0</v>
      </c>
      <c r="O29" s="80">
        <f t="shared" si="4"/>
        <v>2643229</v>
      </c>
      <c r="P29" s="114">
        <v>1121833</v>
      </c>
      <c r="Q29" s="115" t="s">
        <v>280</v>
      </c>
      <c r="R29" s="116"/>
      <c r="S29" s="117" t="s">
        <v>279</v>
      </c>
      <c r="T29" s="118">
        <v>54204</v>
      </c>
      <c r="Y29" s="93" t="b">
        <f t="shared" si="5"/>
        <v>1</v>
      </c>
      <c r="Z29" s="119" t="s">
        <v>279</v>
      </c>
      <c r="AA29" s="120">
        <v>285780</v>
      </c>
    </row>
    <row r="30" spans="2:27" ht="16.5" customHeight="1">
      <c r="B30" s="61" t="s">
        <v>281</v>
      </c>
      <c r="C30" s="80">
        <v>0</v>
      </c>
      <c r="D30" s="79">
        <v>0</v>
      </c>
      <c r="E30" s="80">
        <v>0</v>
      </c>
      <c r="F30" s="80">
        <v>0</v>
      </c>
      <c r="G30" s="79">
        <v>327163</v>
      </c>
      <c r="H30" s="80">
        <v>0</v>
      </c>
      <c r="I30" s="82">
        <v>0</v>
      </c>
      <c r="J30" s="80">
        <v>0</v>
      </c>
      <c r="K30" s="80">
        <v>0</v>
      </c>
      <c r="L30" s="79">
        <v>0</v>
      </c>
      <c r="M30" s="80">
        <v>0</v>
      </c>
      <c r="N30" s="80">
        <v>0</v>
      </c>
      <c r="O30" s="80">
        <f t="shared" si="4"/>
        <v>327163</v>
      </c>
      <c r="P30" s="121">
        <v>0</v>
      </c>
      <c r="Q30" s="115" t="s">
        <v>282</v>
      </c>
      <c r="R30" s="116"/>
      <c r="S30" s="117" t="s">
        <v>281</v>
      </c>
      <c r="T30" s="118">
        <v>0</v>
      </c>
      <c r="Y30" s="93" t="b">
        <f t="shared" si="5"/>
        <v>1</v>
      </c>
      <c r="Z30" s="119" t="s">
        <v>281</v>
      </c>
      <c r="AA30" s="120">
        <v>0</v>
      </c>
    </row>
    <row r="31" spans="2:27" ht="16.5" customHeight="1">
      <c r="B31" s="61" t="s">
        <v>283</v>
      </c>
      <c r="C31" s="80">
        <v>0</v>
      </c>
      <c r="D31" s="79">
        <v>0</v>
      </c>
      <c r="E31" s="80">
        <v>0</v>
      </c>
      <c r="F31" s="80">
        <v>3099779</v>
      </c>
      <c r="G31" s="79">
        <v>4258309</v>
      </c>
      <c r="H31" s="80">
        <v>0</v>
      </c>
      <c r="I31" s="82">
        <v>0</v>
      </c>
      <c r="J31" s="80">
        <v>0</v>
      </c>
      <c r="K31" s="80">
        <v>0</v>
      </c>
      <c r="L31" s="79">
        <v>0</v>
      </c>
      <c r="M31" s="80">
        <v>0</v>
      </c>
      <c r="N31" s="80">
        <v>0</v>
      </c>
      <c r="O31" s="80">
        <f t="shared" si="4"/>
        <v>7358088</v>
      </c>
      <c r="P31" s="121">
        <v>266471</v>
      </c>
      <c r="Q31" s="115" t="s">
        <v>284</v>
      </c>
      <c r="R31" s="116"/>
      <c r="S31" s="117" t="s">
        <v>283</v>
      </c>
      <c r="T31" s="118">
        <v>34574</v>
      </c>
      <c r="Y31" s="93" t="b">
        <f t="shared" si="5"/>
        <v>1</v>
      </c>
      <c r="Z31" s="119" t="s">
        <v>283</v>
      </c>
      <c r="AA31" s="120">
        <v>49147</v>
      </c>
    </row>
    <row r="32" spans="2:27" ht="16.5" customHeight="1">
      <c r="B32" s="61" t="s">
        <v>285</v>
      </c>
      <c r="C32" s="80">
        <v>2248723</v>
      </c>
      <c r="D32" s="79">
        <v>0</v>
      </c>
      <c r="E32" s="80">
        <v>0</v>
      </c>
      <c r="F32" s="80">
        <v>0</v>
      </c>
      <c r="G32" s="79">
        <v>3523023</v>
      </c>
      <c r="H32" s="80">
        <v>0</v>
      </c>
      <c r="I32" s="82">
        <v>0</v>
      </c>
      <c r="J32" s="80">
        <v>0</v>
      </c>
      <c r="K32" s="80">
        <v>0</v>
      </c>
      <c r="L32" s="79">
        <v>0</v>
      </c>
      <c r="M32" s="80">
        <v>0</v>
      </c>
      <c r="N32" s="80">
        <v>0</v>
      </c>
      <c r="O32" s="80">
        <f t="shared" si="4"/>
        <v>5771746</v>
      </c>
      <c r="P32" s="121">
        <v>256042</v>
      </c>
      <c r="Q32" s="115" t="s">
        <v>286</v>
      </c>
      <c r="R32" s="116"/>
      <c r="S32" s="117" t="s">
        <v>285</v>
      </c>
      <c r="T32" s="118">
        <v>18996</v>
      </c>
      <c r="Y32" s="93" t="b">
        <f t="shared" si="5"/>
        <v>1</v>
      </c>
      <c r="Z32" s="119" t="s">
        <v>285</v>
      </c>
      <c r="AA32" s="120">
        <v>10991</v>
      </c>
    </row>
    <row r="33" spans="2:27" ht="16.5" customHeight="1">
      <c r="B33" s="61" t="s">
        <v>287</v>
      </c>
      <c r="C33" s="80">
        <v>0</v>
      </c>
      <c r="D33" s="79">
        <v>0</v>
      </c>
      <c r="E33" s="80">
        <v>0</v>
      </c>
      <c r="F33" s="80">
        <v>0</v>
      </c>
      <c r="G33" s="79">
        <v>16150458</v>
      </c>
      <c r="H33" s="80">
        <v>0</v>
      </c>
      <c r="I33" s="82">
        <v>0</v>
      </c>
      <c r="J33" s="80">
        <v>0</v>
      </c>
      <c r="K33" s="80">
        <v>0</v>
      </c>
      <c r="L33" s="79">
        <v>0</v>
      </c>
      <c r="M33" s="80">
        <v>0</v>
      </c>
      <c r="N33" s="80">
        <v>0</v>
      </c>
      <c r="O33" s="80">
        <f t="shared" si="4"/>
        <v>16150458</v>
      </c>
      <c r="P33" s="121">
        <v>890081</v>
      </c>
      <c r="Q33" s="115" t="s">
        <v>288</v>
      </c>
      <c r="R33" s="116"/>
      <c r="S33" s="117" t="s">
        <v>287</v>
      </c>
      <c r="T33" s="118">
        <v>338279</v>
      </c>
      <c r="Y33" s="93" t="b">
        <f t="shared" si="5"/>
        <v>1</v>
      </c>
      <c r="Z33" s="119" t="s">
        <v>287</v>
      </c>
      <c r="AA33" s="120">
        <v>310050</v>
      </c>
    </row>
    <row r="34" spans="2:27" ht="16.5" customHeight="1">
      <c r="B34" s="61" t="s">
        <v>289</v>
      </c>
      <c r="C34" s="80">
        <v>0</v>
      </c>
      <c r="D34" s="79">
        <v>0</v>
      </c>
      <c r="E34" s="80">
        <v>0</v>
      </c>
      <c r="F34" s="80">
        <v>0</v>
      </c>
      <c r="G34" s="79">
        <v>5962507</v>
      </c>
      <c r="H34" s="80">
        <v>0</v>
      </c>
      <c r="I34" s="122">
        <v>0</v>
      </c>
      <c r="J34" s="80">
        <v>0</v>
      </c>
      <c r="K34" s="80">
        <v>0</v>
      </c>
      <c r="L34" s="79">
        <v>0</v>
      </c>
      <c r="M34" s="80">
        <v>0</v>
      </c>
      <c r="N34" s="80">
        <v>0</v>
      </c>
      <c r="O34" s="80">
        <f t="shared" si="4"/>
        <v>5962507</v>
      </c>
      <c r="P34" s="123">
        <v>170709</v>
      </c>
      <c r="Q34" s="115" t="s">
        <v>290</v>
      </c>
      <c r="R34" s="116"/>
      <c r="S34" s="117" t="s">
        <v>291</v>
      </c>
      <c r="T34" s="118">
        <v>142186</v>
      </c>
      <c r="Y34" s="93" t="b">
        <f t="shared" si="5"/>
        <v>1</v>
      </c>
      <c r="Z34" s="119" t="s">
        <v>291</v>
      </c>
      <c r="AA34" s="120">
        <v>138933</v>
      </c>
    </row>
    <row r="35" spans="2:27" ht="16.5" customHeight="1">
      <c r="B35" s="62" t="s">
        <v>292</v>
      </c>
      <c r="C35" s="81">
        <v>0</v>
      </c>
      <c r="D35" s="84">
        <v>0</v>
      </c>
      <c r="E35" s="81">
        <v>0</v>
      </c>
      <c r="F35" s="81">
        <v>0</v>
      </c>
      <c r="G35" s="84">
        <v>2235945</v>
      </c>
      <c r="H35" s="81">
        <v>0</v>
      </c>
      <c r="I35" s="82">
        <v>0</v>
      </c>
      <c r="J35" s="81">
        <v>0</v>
      </c>
      <c r="K35" s="81">
        <v>0</v>
      </c>
      <c r="L35" s="84">
        <v>0</v>
      </c>
      <c r="M35" s="81">
        <v>0</v>
      </c>
      <c r="N35" s="81">
        <v>0</v>
      </c>
      <c r="O35" s="81">
        <f t="shared" si="4"/>
        <v>2235945</v>
      </c>
      <c r="P35" s="121">
        <v>0</v>
      </c>
      <c r="Q35" s="124" t="s">
        <v>293</v>
      </c>
      <c r="R35" s="116"/>
      <c r="S35" s="117" t="s">
        <v>292</v>
      </c>
      <c r="T35" s="118">
        <v>0</v>
      </c>
      <c r="Y35" s="93" t="b">
        <f t="shared" si="5"/>
        <v>1</v>
      </c>
      <c r="Z35" s="119" t="s">
        <v>292</v>
      </c>
      <c r="AA35" s="120">
        <v>0</v>
      </c>
    </row>
    <row r="36" spans="2:27" ht="16.5" customHeight="1">
      <c r="B36" s="61" t="s">
        <v>294</v>
      </c>
      <c r="C36" s="80">
        <v>0</v>
      </c>
      <c r="D36" s="79">
        <v>0</v>
      </c>
      <c r="E36" s="80">
        <v>0</v>
      </c>
      <c r="F36" s="80">
        <v>0</v>
      </c>
      <c r="G36" s="79">
        <v>0</v>
      </c>
      <c r="H36" s="80">
        <v>0</v>
      </c>
      <c r="I36" s="82">
        <v>3010167</v>
      </c>
      <c r="J36" s="80">
        <v>0</v>
      </c>
      <c r="K36" s="80">
        <v>0</v>
      </c>
      <c r="L36" s="79">
        <v>0</v>
      </c>
      <c r="M36" s="80">
        <v>0</v>
      </c>
      <c r="N36" s="80">
        <v>0</v>
      </c>
      <c r="O36" s="80">
        <f t="shared" si="4"/>
        <v>3010167</v>
      </c>
      <c r="P36" s="121">
        <v>53209</v>
      </c>
      <c r="Q36" s="115" t="s">
        <v>263</v>
      </c>
      <c r="R36" s="116"/>
      <c r="S36" s="117" t="s">
        <v>294</v>
      </c>
      <c r="T36" s="118">
        <v>63793</v>
      </c>
      <c r="Y36" s="93" t="b">
        <f t="shared" si="5"/>
        <v>1</v>
      </c>
      <c r="Z36" s="119" t="s">
        <v>294</v>
      </c>
      <c r="AA36" s="120">
        <v>57959</v>
      </c>
    </row>
    <row r="37" spans="2:27" ht="16.5" customHeight="1">
      <c r="B37" s="61" t="s">
        <v>295</v>
      </c>
      <c r="C37" s="80">
        <v>0</v>
      </c>
      <c r="D37" s="79">
        <v>0</v>
      </c>
      <c r="E37" s="80">
        <v>0</v>
      </c>
      <c r="F37" s="80">
        <v>0</v>
      </c>
      <c r="G37" s="79">
        <v>0</v>
      </c>
      <c r="H37" s="80">
        <v>34281</v>
      </c>
      <c r="I37" s="82">
        <v>1304747</v>
      </c>
      <c r="J37" s="80">
        <v>0</v>
      </c>
      <c r="K37" s="80">
        <v>0</v>
      </c>
      <c r="L37" s="79">
        <v>0</v>
      </c>
      <c r="M37" s="80">
        <v>0</v>
      </c>
      <c r="N37" s="80">
        <v>0</v>
      </c>
      <c r="O37" s="80">
        <f t="shared" si="4"/>
        <v>1339028</v>
      </c>
      <c r="P37" s="121">
        <v>0</v>
      </c>
      <c r="Q37" s="115" t="s">
        <v>296</v>
      </c>
      <c r="R37" s="116"/>
      <c r="S37" s="117" t="s">
        <v>295</v>
      </c>
      <c r="T37" s="118">
        <v>7816</v>
      </c>
      <c r="Y37" s="93" t="b">
        <f t="shared" si="5"/>
        <v>1</v>
      </c>
      <c r="Z37" s="119" t="s">
        <v>295</v>
      </c>
      <c r="AA37" s="120">
        <v>6272</v>
      </c>
    </row>
    <row r="38" spans="2:27" ht="16.5" customHeight="1">
      <c r="B38" s="63" t="s">
        <v>297</v>
      </c>
      <c r="C38" s="87">
        <v>0</v>
      </c>
      <c r="D38" s="86">
        <v>0</v>
      </c>
      <c r="E38" s="87">
        <v>0</v>
      </c>
      <c r="F38" s="87">
        <v>16507</v>
      </c>
      <c r="G38" s="86">
        <v>0</v>
      </c>
      <c r="H38" s="87">
        <v>0</v>
      </c>
      <c r="I38" s="126">
        <v>2720834</v>
      </c>
      <c r="J38" s="87">
        <v>0</v>
      </c>
      <c r="K38" s="87">
        <v>0</v>
      </c>
      <c r="L38" s="86">
        <v>0</v>
      </c>
      <c r="M38" s="87">
        <v>0</v>
      </c>
      <c r="N38" s="87">
        <v>1689</v>
      </c>
      <c r="O38" s="87">
        <f t="shared" si="4"/>
        <v>2739030</v>
      </c>
      <c r="P38" s="123">
        <v>40905</v>
      </c>
      <c r="Q38" s="125" t="s">
        <v>298</v>
      </c>
      <c r="R38" s="116"/>
      <c r="S38" s="117" t="s">
        <v>297</v>
      </c>
      <c r="T38" s="118">
        <v>111353</v>
      </c>
      <c r="Y38" s="93" t="b">
        <f t="shared" si="5"/>
        <v>1</v>
      </c>
      <c r="Z38" s="119" t="s">
        <v>297</v>
      </c>
      <c r="AA38" s="120">
        <v>92878</v>
      </c>
    </row>
    <row r="39" spans="2:27" ht="16.5" customHeight="1">
      <c r="B39" s="61" t="s">
        <v>299</v>
      </c>
      <c r="C39" s="80">
        <v>2067106</v>
      </c>
      <c r="D39" s="79">
        <v>0</v>
      </c>
      <c r="E39" s="80">
        <v>0</v>
      </c>
      <c r="F39" s="80">
        <v>0</v>
      </c>
      <c r="G39" s="79">
        <v>0</v>
      </c>
      <c r="H39" s="80">
        <v>0</v>
      </c>
      <c r="I39" s="127">
        <v>29330</v>
      </c>
      <c r="J39" s="80">
        <v>0</v>
      </c>
      <c r="K39" s="80">
        <v>0</v>
      </c>
      <c r="L39" s="79">
        <v>0</v>
      </c>
      <c r="M39" s="80">
        <v>0</v>
      </c>
      <c r="N39" s="80">
        <v>0</v>
      </c>
      <c r="O39" s="80">
        <f t="shared" si="4"/>
        <v>2096436</v>
      </c>
      <c r="P39" s="114">
        <v>1953540</v>
      </c>
      <c r="Q39" s="115" t="s">
        <v>300</v>
      </c>
      <c r="R39" s="116"/>
      <c r="S39" s="117" t="s">
        <v>299</v>
      </c>
      <c r="T39" s="118">
        <v>1444083</v>
      </c>
      <c r="Y39" s="93" t="b">
        <f t="shared" si="5"/>
        <v>1</v>
      </c>
      <c r="Z39" s="119" t="s">
        <v>301</v>
      </c>
      <c r="AA39" s="120">
        <v>1475476</v>
      </c>
    </row>
    <row r="40" spans="2:27" ht="16.5" customHeight="1">
      <c r="B40" s="61" t="s">
        <v>302</v>
      </c>
      <c r="C40" s="80">
        <v>0</v>
      </c>
      <c r="D40" s="79">
        <v>0</v>
      </c>
      <c r="E40" s="80">
        <v>0</v>
      </c>
      <c r="F40" s="80">
        <v>0</v>
      </c>
      <c r="G40" s="79">
        <v>0</v>
      </c>
      <c r="H40" s="80">
        <v>125602</v>
      </c>
      <c r="I40" s="127">
        <v>42871</v>
      </c>
      <c r="J40" s="80">
        <v>0</v>
      </c>
      <c r="K40" s="80">
        <v>0</v>
      </c>
      <c r="L40" s="79">
        <v>0</v>
      </c>
      <c r="M40" s="80">
        <v>0</v>
      </c>
      <c r="N40" s="80">
        <v>0</v>
      </c>
      <c r="O40" s="80">
        <f t="shared" si="4"/>
        <v>168473</v>
      </c>
      <c r="P40" s="121">
        <v>0</v>
      </c>
      <c r="Q40" s="115" t="s">
        <v>303</v>
      </c>
      <c r="R40" s="116"/>
      <c r="S40" s="117" t="s">
        <v>302</v>
      </c>
      <c r="T40" s="118">
        <v>0</v>
      </c>
      <c r="Y40" s="93" t="b">
        <f t="shared" si="5"/>
        <v>1</v>
      </c>
      <c r="Z40" s="119" t="s">
        <v>302</v>
      </c>
      <c r="AA40" s="120">
        <v>0</v>
      </c>
    </row>
    <row r="41" spans="2:27" ht="16.5" customHeight="1">
      <c r="B41" s="61" t="s">
        <v>304</v>
      </c>
      <c r="C41" s="80">
        <v>0</v>
      </c>
      <c r="D41" s="79">
        <v>0</v>
      </c>
      <c r="E41" s="80">
        <v>0</v>
      </c>
      <c r="F41" s="80">
        <v>0</v>
      </c>
      <c r="G41" s="79">
        <v>0</v>
      </c>
      <c r="H41" s="80">
        <v>183137</v>
      </c>
      <c r="I41" s="127">
        <v>1278083</v>
      </c>
      <c r="J41" s="80">
        <v>0</v>
      </c>
      <c r="K41" s="80">
        <v>0</v>
      </c>
      <c r="L41" s="79">
        <v>0</v>
      </c>
      <c r="M41" s="80">
        <v>0</v>
      </c>
      <c r="N41" s="80">
        <v>0</v>
      </c>
      <c r="O41" s="80">
        <f t="shared" si="4"/>
        <v>1461220</v>
      </c>
      <c r="P41" s="121">
        <v>0</v>
      </c>
      <c r="Q41" s="115" t="s">
        <v>305</v>
      </c>
      <c r="R41" s="116"/>
      <c r="S41" s="117" t="s">
        <v>304</v>
      </c>
      <c r="T41" s="118">
        <v>0</v>
      </c>
      <c r="Y41" s="93" t="b">
        <f t="shared" si="5"/>
        <v>1</v>
      </c>
      <c r="Z41" s="119" t="s">
        <v>304</v>
      </c>
      <c r="AA41" s="120">
        <v>0</v>
      </c>
    </row>
    <row r="42" spans="2:27" ht="16.5" customHeight="1">
      <c r="B42" s="61" t="s">
        <v>306</v>
      </c>
      <c r="C42" s="80">
        <v>0</v>
      </c>
      <c r="D42" s="79">
        <v>0</v>
      </c>
      <c r="E42" s="80">
        <v>0</v>
      </c>
      <c r="F42" s="80">
        <v>0</v>
      </c>
      <c r="G42" s="79">
        <v>0</v>
      </c>
      <c r="H42" s="80">
        <v>32131</v>
      </c>
      <c r="I42" s="127">
        <v>101426</v>
      </c>
      <c r="J42" s="80">
        <v>0</v>
      </c>
      <c r="K42" s="80">
        <v>0</v>
      </c>
      <c r="L42" s="79">
        <v>0</v>
      </c>
      <c r="M42" s="80">
        <v>0</v>
      </c>
      <c r="N42" s="80">
        <v>0</v>
      </c>
      <c r="O42" s="80">
        <f t="shared" si="4"/>
        <v>133557</v>
      </c>
      <c r="P42" s="121">
        <v>7700</v>
      </c>
      <c r="Q42" s="115" t="s">
        <v>307</v>
      </c>
      <c r="R42" s="116"/>
      <c r="S42" s="117" t="s">
        <v>306</v>
      </c>
      <c r="T42" s="118">
        <v>15789</v>
      </c>
      <c r="Y42" s="93" t="b">
        <f t="shared" si="5"/>
        <v>1</v>
      </c>
      <c r="Z42" s="119" t="s">
        <v>306</v>
      </c>
      <c r="AA42" s="120">
        <v>13564</v>
      </c>
    </row>
    <row r="43" spans="2:27" ht="16.5" customHeight="1">
      <c r="B43" s="61" t="s">
        <v>308</v>
      </c>
      <c r="C43" s="80">
        <v>0</v>
      </c>
      <c r="D43" s="79">
        <v>0</v>
      </c>
      <c r="E43" s="80">
        <v>0</v>
      </c>
      <c r="F43" s="80">
        <v>0</v>
      </c>
      <c r="G43" s="79">
        <v>0</v>
      </c>
      <c r="H43" s="80">
        <v>413092</v>
      </c>
      <c r="I43" s="127">
        <v>0</v>
      </c>
      <c r="J43" s="80">
        <v>0</v>
      </c>
      <c r="K43" s="80">
        <v>0</v>
      </c>
      <c r="L43" s="79">
        <v>0</v>
      </c>
      <c r="M43" s="80">
        <v>0</v>
      </c>
      <c r="N43" s="80">
        <v>0</v>
      </c>
      <c r="O43" s="80">
        <f t="shared" si="4"/>
        <v>413092</v>
      </c>
      <c r="P43" s="121">
        <v>52642</v>
      </c>
      <c r="Q43" s="115" t="s">
        <v>247</v>
      </c>
      <c r="R43" s="116"/>
      <c r="S43" s="117" t="s">
        <v>308</v>
      </c>
      <c r="T43" s="118">
        <v>64580</v>
      </c>
      <c r="Y43" s="93" t="b">
        <f t="shared" si="5"/>
        <v>1</v>
      </c>
      <c r="Z43" s="119" t="s">
        <v>308</v>
      </c>
      <c r="AA43" s="120">
        <v>57099</v>
      </c>
    </row>
    <row r="44" spans="2:27" ht="16.5" customHeight="1">
      <c r="B44" s="61" t="s">
        <v>309</v>
      </c>
      <c r="C44" s="80">
        <v>0</v>
      </c>
      <c r="D44" s="79">
        <v>0</v>
      </c>
      <c r="E44" s="80">
        <v>0</v>
      </c>
      <c r="F44" s="80">
        <v>0</v>
      </c>
      <c r="G44" s="79">
        <v>0</v>
      </c>
      <c r="H44" s="80">
        <v>17738</v>
      </c>
      <c r="I44" s="127">
        <v>0</v>
      </c>
      <c r="J44" s="80">
        <v>0</v>
      </c>
      <c r="K44" s="80">
        <v>0</v>
      </c>
      <c r="L44" s="79">
        <v>0</v>
      </c>
      <c r="M44" s="80">
        <v>0</v>
      </c>
      <c r="N44" s="80">
        <v>0</v>
      </c>
      <c r="O44" s="80">
        <f t="shared" si="4"/>
        <v>17738</v>
      </c>
      <c r="P44" s="121">
        <v>17738</v>
      </c>
      <c r="Q44" s="115" t="s">
        <v>310</v>
      </c>
      <c r="R44" s="116"/>
      <c r="S44" s="117" t="s">
        <v>309</v>
      </c>
      <c r="T44" s="118">
        <v>55965</v>
      </c>
      <c r="Y44" s="93" t="b">
        <f t="shared" si="5"/>
        <v>1</v>
      </c>
      <c r="Z44" s="119" t="s">
        <v>309</v>
      </c>
      <c r="AA44" s="120">
        <v>50752</v>
      </c>
    </row>
    <row r="45" spans="2:27" ht="16.5" customHeight="1">
      <c r="B45" s="61" t="s">
        <v>311</v>
      </c>
      <c r="C45" s="80">
        <v>2228179</v>
      </c>
      <c r="D45" s="79">
        <v>0</v>
      </c>
      <c r="E45" s="80">
        <v>70000</v>
      </c>
      <c r="F45" s="80">
        <v>988281</v>
      </c>
      <c r="G45" s="88">
        <v>127822</v>
      </c>
      <c r="H45" s="80">
        <v>0</v>
      </c>
      <c r="I45" s="127">
        <v>0</v>
      </c>
      <c r="J45" s="80">
        <v>0</v>
      </c>
      <c r="K45" s="80">
        <v>0</v>
      </c>
      <c r="L45" s="79">
        <v>0</v>
      </c>
      <c r="M45" s="80">
        <v>0</v>
      </c>
      <c r="N45" s="80">
        <v>0</v>
      </c>
      <c r="O45" s="80">
        <f t="shared" si="4"/>
        <v>3414282</v>
      </c>
      <c r="P45" s="121">
        <v>1895568</v>
      </c>
      <c r="Q45" s="115" t="s">
        <v>240</v>
      </c>
      <c r="R45" s="116"/>
      <c r="S45" s="117" t="s">
        <v>311</v>
      </c>
      <c r="T45" s="118">
        <v>1795649</v>
      </c>
      <c r="Y45" s="93" t="b">
        <f t="shared" si="5"/>
        <v>1</v>
      </c>
      <c r="Z45" s="119" t="s">
        <v>311</v>
      </c>
      <c r="AA45" s="120">
        <v>1844615</v>
      </c>
    </row>
    <row r="46" spans="2:27" ht="16.5" customHeight="1">
      <c r="B46" s="61" t="s">
        <v>312</v>
      </c>
      <c r="C46" s="80">
        <v>0</v>
      </c>
      <c r="D46" s="79">
        <v>0</v>
      </c>
      <c r="E46" s="80">
        <v>0</v>
      </c>
      <c r="F46" s="80">
        <v>0</v>
      </c>
      <c r="G46" s="79">
        <v>0</v>
      </c>
      <c r="H46" s="80">
        <v>105094</v>
      </c>
      <c r="I46" s="127">
        <v>0</v>
      </c>
      <c r="J46" s="80">
        <v>0</v>
      </c>
      <c r="K46" s="80">
        <v>0</v>
      </c>
      <c r="L46" s="79">
        <v>0</v>
      </c>
      <c r="M46" s="80">
        <v>0</v>
      </c>
      <c r="N46" s="80">
        <v>0</v>
      </c>
      <c r="O46" s="80">
        <f t="shared" si="4"/>
        <v>105094</v>
      </c>
      <c r="P46" s="121">
        <v>0</v>
      </c>
      <c r="Q46" s="115" t="s">
        <v>249</v>
      </c>
      <c r="R46" s="116"/>
      <c r="S46" s="117" t="s">
        <v>313</v>
      </c>
      <c r="T46" s="118">
        <v>0</v>
      </c>
      <c r="Y46" s="93" t="b">
        <f t="shared" si="5"/>
        <v>1</v>
      </c>
      <c r="Z46" s="119" t="s">
        <v>314</v>
      </c>
      <c r="AA46" s="120">
        <v>0</v>
      </c>
    </row>
    <row r="47" spans="2:27" ht="16.5" customHeight="1">
      <c r="B47" s="61" t="s">
        <v>315</v>
      </c>
      <c r="C47" s="80">
        <v>0</v>
      </c>
      <c r="D47" s="79">
        <v>0</v>
      </c>
      <c r="E47" s="80">
        <v>0</v>
      </c>
      <c r="F47" s="80">
        <v>0</v>
      </c>
      <c r="G47" s="79">
        <v>0</v>
      </c>
      <c r="H47" s="80">
        <v>1269361</v>
      </c>
      <c r="I47" s="127">
        <v>39921</v>
      </c>
      <c r="J47" s="80">
        <v>0</v>
      </c>
      <c r="K47" s="80">
        <v>0</v>
      </c>
      <c r="L47" s="79">
        <v>0</v>
      </c>
      <c r="M47" s="87">
        <v>0</v>
      </c>
      <c r="N47" s="80">
        <v>0</v>
      </c>
      <c r="O47" s="80">
        <f t="shared" si="4"/>
        <v>1309282</v>
      </c>
      <c r="P47" s="121">
        <v>0</v>
      </c>
      <c r="Q47" s="115" t="s">
        <v>316</v>
      </c>
      <c r="R47" s="116"/>
      <c r="S47" s="117" t="s">
        <v>315</v>
      </c>
      <c r="T47" s="118">
        <v>0</v>
      </c>
      <c r="Y47" s="93" t="b">
        <f t="shared" si="5"/>
        <v>1</v>
      </c>
      <c r="Z47" s="119" t="s">
        <v>315</v>
      </c>
      <c r="AA47" s="120">
        <v>0</v>
      </c>
    </row>
    <row r="48" spans="2:27" ht="16.5" customHeight="1">
      <c r="B48" s="128" t="s">
        <v>317</v>
      </c>
      <c r="C48" s="81">
        <v>0</v>
      </c>
      <c r="D48" s="84">
        <v>12711</v>
      </c>
      <c r="E48" s="81">
        <v>0</v>
      </c>
      <c r="F48" s="81">
        <v>0</v>
      </c>
      <c r="G48" s="84">
        <v>0</v>
      </c>
      <c r="H48" s="81">
        <v>0</v>
      </c>
      <c r="I48" s="129">
        <v>0</v>
      </c>
      <c r="J48" s="81">
        <v>0</v>
      </c>
      <c r="K48" s="81">
        <v>0</v>
      </c>
      <c r="L48" s="84">
        <v>0</v>
      </c>
      <c r="M48" s="81">
        <v>0</v>
      </c>
      <c r="N48" s="81">
        <v>0</v>
      </c>
      <c r="O48" s="81">
        <f t="shared" si="4"/>
        <v>12711</v>
      </c>
      <c r="P48" s="114">
        <v>0</v>
      </c>
      <c r="Q48" s="124" t="s">
        <v>249</v>
      </c>
      <c r="R48" s="116"/>
      <c r="S48" s="117" t="s">
        <v>318</v>
      </c>
      <c r="T48" s="118">
        <v>0</v>
      </c>
      <c r="Y48" s="93" t="b">
        <f t="shared" si="5"/>
        <v>0</v>
      </c>
    </row>
    <row r="49" spans="2:27" ht="16.5" customHeight="1">
      <c r="B49" s="61" t="s">
        <v>319</v>
      </c>
      <c r="C49" s="80">
        <v>0</v>
      </c>
      <c r="D49" s="79">
        <v>0</v>
      </c>
      <c r="E49" s="80">
        <v>0</v>
      </c>
      <c r="F49" s="80">
        <v>8285293</v>
      </c>
      <c r="G49" s="79">
        <v>0</v>
      </c>
      <c r="H49" s="80">
        <v>0</v>
      </c>
      <c r="I49" s="127">
        <v>0</v>
      </c>
      <c r="J49" s="80">
        <v>0</v>
      </c>
      <c r="K49" s="80">
        <v>0</v>
      </c>
      <c r="L49" s="79">
        <v>0</v>
      </c>
      <c r="M49" s="80">
        <v>0</v>
      </c>
      <c r="N49" s="80">
        <v>0</v>
      </c>
      <c r="O49" s="80">
        <f t="shared" si="4"/>
        <v>8285293</v>
      </c>
      <c r="P49" s="121">
        <v>456000</v>
      </c>
      <c r="Q49" s="115" t="s">
        <v>320</v>
      </c>
      <c r="R49" s="116"/>
      <c r="S49" s="117" t="s">
        <v>321</v>
      </c>
      <c r="T49" s="118">
        <v>0</v>
      </c>
      <c r="Y49" s="93" t="b">
        <f t="shared" si="5"/>
        <v>0</v>
      </c>
    </row>
    <row r="50" spans="2:27" ht="16.5" customHeight="1">
      <c r="B50" s="61" t="s">
        <v>322</v>
      </c>
      <c r="C50" s="80">
        <v>0</v>
      </c>
      <c r="D50" s="79">
        <v>0</v>
      </c>
      <c r="E50" s="80">
        <v>0</v>
      </c>
      <c r="F50" s="80">
        <v>6496133</v>
      </c>
      <c r="G50" s="79">
        <v>0</v>
      </c>
      <c r="H50" s="80">
        <v>0</v>
      </c>
      <c r="I50" s="127">
        <v>0</v>
      </c>
      <c r="J50" s="80">
        <v>0</v>
      </c>
      <c r="K50" s="80">
        <v>0</v>
      </c>
      <c r="L50" s="79">
        <v>0</v>
      </c>
      <c r="M50" s="80">
        <v>0</v>
      </c>
      <c r="N50" s="80">
        <v>0</v>
      </c>
      <c r="O50" s="80">
        <f t="shared" si="4"/>
        <v>6496133</v>
      </c>
      <c r="P50" s="121">
        <v>0</v>
      </c>
      <c r="Q50" s="115" t="s">
        <v>323</v>
      </c>
      <c r="R50" s="116"/>
      <c r="S50" s="117" t="s">
        <v>324</v>
      </c>
      <c r="T50" s="118">
        <v>37996</v>
      </c>
      <c r="Y50" s="93" t="b">
        <f t="shared" si="5"/>
        <v>1</v>
      </c>
      <c r="Z50" s="130" t="s">
        <v>324</v>
      </c>
      <c r="AA50" s="120">
        <v>28914</v>
      </c>
    </row>
    <row r="51" spans="2:27" ht="16.5" customHeight="1" thickBot="1">
      <c r="B51" s="131" t="s">
        <v>325</v>
      </c>
      <c r="C51" s="89">
        <v>0</v>
      </c>
      <c r="D51" s="90">
        <v>0</v>
      </c>
      <c r="E51" s="89">
        <v>0</v>
      </c>
      <c r="F51" s="89">
        <v>8132221</v>
      </c>
      <c r="G51" s="91">
        <v>0</v>
      </c>
      <c r="H51" s="89">
        <v>0</v>
      </c>
      <c r="I51" s="132">
        <v>0</v>
      </c>
      <c r="J51" s="89">
        <v>0</v>
      </c>
      <c r="K51" s="89">
        <v>0</v>
      </c>
      <c r="L51" s="90">
        <v>0</v>
      </c>
      <c r="M51" s="89">
        <v>0</v>
      </c>
      <c r="N51" s="89">
        <v>0</v>
      </c>
      <c r="O51" s="89">
        <f t="shared" si="4"/>
        <v>8132221</v>
      </c>
      <c r="P51" s="133">
        <v>1087012</v>
      </c>
      <c r="Q51" s="134" t="s">
        <v>271</v>
      </c>
      <c r="R51" s="116"/>
      <c r="S51" s="117" t="s">
        <v>326</v>
      </c>
      <c r="T51" s="118">
        <v>0</v>
      </c>
    </row>
    <row r="52" spans="2:27">
      <c r="B52" s="64"/>
      <c r="C52" s="64"/>
      <c r="D52" s="64"/>
      <c r="E52" s="64"/>
      <c r="F52" s="64"/>
      <c r="G52" s="64"/>
      <c r="H52" s="64"/>
      <c r="I52" s="64"/>
      <c r="J52" s="64"/>
      <c r="K52" s="64"/>
      <c r="L52" s="64"/>
      <c r="M52" s="64"/>
      <c r="N52" s="64"/>
      <c r="O52" s="64"/>
      <c r="P52" s="64"/>
      <c r="Q52" s="135"/>
      <c r="R52" s="116"/>
    </row>
    <row r="53" spans="2:27">
      <c r="B53" s="64"/>
      <c r="C53" s="64"/>
      <c r="D53" s="64"/>
      <c r="E53" s="64"/>
      <c r="F53" s="64"/>
      <c r="G53" s="64"/>
      <c r="H53" s="64"/>
      <c r="I53" s="64"/>
      <c r="J53" s="64"/>
      <c r="K53" s="64"/>
      <c r="L53" s="64"/>
      <c r="M53" s="64"/>
      <c r="N53" s="64"/>
      <c r="O53" s="64"/>
      <c r="P53" s="64"/>
      <c r="Q53" s="135"/>
      <c r="R53" s="116"/>
    </row>
    <row r="54" spans="2:27">
      <c r="B54" s="64"/>
      <c r="C54" s="64"/>
      <c r="D54" s="64"/>
      <c r="E54" s="64"/>
      <c r="F54" s="64"/>
      <c r="G54" s="64"/>
      <c r="H54" s="64"/>
      <c r="I54" s="64"/>
      <c r="J54" s="64"/>
      <c r="K54" s="64"/>
      <c r="L54" s="64"/>
      <c r="M54" s="64"/>
      <c r="N54" s="64"/>
      <c r="O54" s="64"/>
      <c r="P54" s="64"/>
      <c r="Q54" s="135"/>
      <c r="R54" s="116"/>
      <c r="S54" s="64"/>
      <c r="T54" s="64"/>
    </row>
    <row r="55" spans="2:27">
      <c r="B55" s="64"/>
      <c r="C55" s="64"/>
      <c r="D55" s="64"/>
      <c r="E55" s="64"/>
      <c r="F55" s="64"/>
      <c r="G55" s="64"/>
      <c r="H55" s="64"/>
      <c r="I55" s="64"/>
      <c r="J55" s="64"/>
      <c r="K55" s="64"/>
      <c r="L55" s="64"/>
      <c r="M55" s="64"/>
      <c r="N55" s="64"/>
      <c r="O55" s="64"/>
      <c r="P55" s="64"/>
      <c r="Q55" s="135"/>
      <c r="R55" s="64"/>
      <c r="S55" s="64"/>
      <c r="T55" s="64"/>
    </row>
    <row r="56" spans="2:27">
      <c r="B56" s="64"/>
      <c r="C56" s="64"/>
      <c r="D56" s="64"/>
      <c r="E56" s="64"/>
      <c r="F56" s="64"/>
      <c r="G56" s="64"/>
      <c r="H56" s="64"/>
      <c r="I56" s="64"/>
      <c r="J56" s="64"/>
      <c r="K56" s="64"/>
      <c r="L56" s="64"/>
      <c r="M56" s="64"/>
      <c r="N56" s="64"/>
      <c r="O56" s="64"/>
      <c r="P56" s="64"/>
      <c r="Q56" s="135"/>
      <c r="R56" s="64"/>
      <c r="S56" s="64"/>
      <c r="T56" s="64"/>
    </row>
    <row r="57" spans="2:27">
      <c r="B57" s="64"/>
      <c r="C57" s="64"/>
      <c r="D57" s="64"/>
      <c r="E57" s="64"/>
      <c r="F57" s="64"/>
      <c r="G57" s="64"/>
      <c r="H57" s="64"/>
      <c r="I57" s="64"/>
      <c r="J57" s="64"/>
      <c r="K57" s="64"/>
      <c r="L57" s="64"/>
      <c r="M57" s="64"/>
      <c r="N57" s="64"/>
      <c r="O57" s="64"/>
      <c r="P57" s="64"/>
      <c r="Q57" s="135"/>
      <c r="R57" s="64"/>
      <c r="S57" s="64"/>
      <c r="T57" s="64"/>
    </row>
    <row r="58" spans="2:27">
      <c r="B58" s="64"/>
      <c r="C58" s="64"/>
      <c r="D58" s="64"/>
      <c r="E58" s="64"/>
      <c r="F58" s="64"/>
      <c r="G58" s="64"/>
      <c r="H58" s="64"/>
      <c r="I58" s="64"/>
      <c r="J58" s="64"/>
      <c r="K58" s="64"/>
      <c r="L58" s="64"/>
      <c r="M58" s="64"/>
      <c r="N58" s="64"/>
      <c r="O58" s="64"/>
      <c r="P58" s="64"/>
      <c r="Q58" s="135"/>
      <c r="R58" s="64"/>
      <c r="S58" s="64"/>
      <c r="T58" s="64"/>
    </row>
    <row r="59" spans="2:27">
      <c r="B59" s="64"/>
      <c r="C59" s="64"/>
      <c r="D59" s="64"/>
      <c r="E59" s="64"/>
      <c r="F59" s="64"/>
      <c r="G59" s="64"/>
      <c r="H59" s="64"/>
      <c r="I59" s="64"/>
      <c r="J59" s="64"/>
      <c r="K59" s="64"/>
      <c r="L59" s="64"/>
      <c r="M59" s="64"/>
      <c r="N59" s="64"/>
      <c r="O59" s="64"/>
      <c r="P59" s="64"/>
      <c r="Q59" s="135"/>
      <c r="R59" s="64"/>
      <c r="S59" s="64"/>
      <c r="T59" s="64"/>
    </row>
    <row r="60" spans="2:27">
      <c r="B60" s="64"/>
      <c r="C60" s="64"/>
      <c r="D60" s="64"/>
      <c r="E60" s="64"/>
      <c r="F60" s="64"/>
      <c r="G60" s="64"/>
      <c r="H60" s="64"/>
      <c r="I60" s="64"/>
      <c r="J60" s="64"/>
      <c r="K60" s="64"/>
      <c r="L60" s="64"/>
      <c r="M60" s="64"/>
      <c r="N60" s="64"/>
      <c r="O60" s="64"/>
      <c r="P60" s="64"/>
      <c r="Q60" s="135"/>
      <c r="R60" s="64"/>
      <c r="S60" s="64"/>
      <c r="T60" s="64"/>
    </row>
    <row r="61" spans="2:27">
      <c r="B61" s="64"/>
      <c r="C61" s="64"/>
      <c r="D61" s="64"/>
      <c r="E61" s="64"/>
      <c r="F61" s="64"/>
      <c r="G61" s="64"/>
      <c r="H61" s="64"/>
      <c r="I61" s="64"/>
      <c r="J61" s="64"/>
      <c r="K61" s="64"/>
      <c r="L61" s="64"/>
      <c r="M61" s="64"/>
      <c r="N61" s="64"/>
      <c r="O61" s="64"/>
      <c r="P61" s="64"/>
      <c r="Q61" s="135"/>
      <c r="R61" s="64"/>
      <c r="S61" s="64"/>
      <c r="T61" s="64"/>
    </row>
    <row r="62" spans="2:27">
      <c r="B62" s="64"/>
      <c r="C62" s="64"/>
      <c r="D62" s="64"/>
      <c r="E62" s="64"/>
      <c r="F62" s="64"/>
      <c r="G62" s="64"/>
      <c r="H62" s="64"/>
      <c r="I62" s="64"/>
      <c r="J62" s="64"/>
      <c r="K62" s="64"/>
      <c r="L62" s="64"/>
      <c r="M62" s="64"/>
      <c r="N62" s="64"/>
      <c r="O62" s="64"/>
      <c r="P62" s="64"/>
      <c r="Q62" s="135"/>
      <c r="R62" s="64"/>
      <c r="S62" s="64"/>
      <c r="T62" s="64"/>
    </row>
    <row r="63" spans="2:27">
      <c r="B63" s="64"/>
      <c r="C63" s="64"/>
      <c r="D63" s="64"/>
      <c r="E63" s="64"/>
      <c r="F63" s="64"/>
      <c r="G63" s="64"/>
      <c r="H63" s="64"/>
      <c r="I63" s="64"/>
      <c r="J63" s="64"/>
      <c r="K63" s="64"/>
      <c r="L63" s="64"/>
      <c r="M63" s="64"/>
      <c r="N63" s="64"/>
      <c r="O63" s="64"/>
      <c r="P63" s="64"/>
      <c r="Q63" s="135"/>
      <c r="R63" s="64"/>
      <c r="S63" s="64"/>
      <c r="T63" s="64"/>
    </row>
    <row r="64" spans="2:27">
      <c r="B64" s="64"/>
      <c r="C64" s="64"/>
      <c r="D64" s="64"/>
      <c r="E64" s="64"/>
      <c r="F64" s="64"/>
      <c r="G64" s="64"/>
      <c r="H64" s="64"/>
      <c r="I64" s="64"/>
      <c r="J64" s="64"/>
      <c r="K64" s="64"/>
      <c r="L64" s="64"/>
      <c r="M64" s="64"/>
      <c r="N64" s="64"/>
      <c r="O64" s="64"/>
      <c r="P64" s="64"/>
      <c r="Q64" s="135"/>
      <c r="R64" s="64"/>
      <c r="S64" s="64"/>
      <c r="T64" s="64"/>
    </row>
    <row r="65" spans="2:20">
      <c r="B65" s="64"/>
      <c r="C65" s="64"/>
      <c r="D65" s="64"/>
      <c r="E65" s="64"/>
      <c r="F65" s="64"/>
      <c r="G65" s="64"/>
      <c r="H65" s="64"/>
      <c r="I65" s="64"/>
      <c r="J65" s="64"/>
      <c r="K65" s="64"/>
      <c r="L65" s="64"/>
      <c r="M65" s="64"/>
      <c r="N65" s="64"/>
      <c r="O65" s="64"/>
      <c r="P65" s="64"/>
      <c r="Q65" s="135"/>
      <c r="R65" s="64"/>
      <c r="S65" s="64"/>
      <c r="T65" s="64"/>
    </row>
    <row r="66" spans="2:20">
      <c r="B66" s="64"/>
      <c r="C66" s="64"/>
      <c r="D66" s="64"/>
      <c r="E66" s="64"/>
      <c r="F66" s="64"/>
      <c r="G66" s="64"/>
      <c r="H66" s="64"/>
      <c r="I66" s="64"/>
      <c r="J66" s="64"/>
      <c r="K66" s="64"/>
      <c r="L66" s="64"/>
      <c r="M66" s="64"/>
      <c r="N66" s="64"/>
      <c r="O66" s="64"/>
      <c r="P66" s="64"/>
      <c r="Q66" s="135"/>
      <c r="R66" s="64"/>
      <c r="S66" s="64"/>
      <c r="T66" s="64"/>
    </row>
    <row r="67" spans="2:20">
      <c r="B67" s="64"/>
      <c r="C67" s="64"/>
      <c r="D67" s="64"/>
      <c r="E67" s="64"/>
      <c r="F67" s="64"/>
      <c r="G67" s="64"/>
      <c r="H67" s="64"/>
      <c r="I67" s="64"/>
      <c r="J67" s="64"/>
      <c r="K67" s="64"/>
      <c r="L67" s="64"/>
      <c r="M67" s="64"/>
      <c r="N67" s="64"/>
      <c r="O67" s="64"/>
      <c r="P67" s="64"/>
      <c r="Q67" s="135"/>
      <c r="R67" s="64"/>
      <c r="S67" s="64"/>
      <c r="T67" s="64"/>
    </row>
    <row r="68" spans="2:20">
      <c r="B68" s="64"/>
      <c r="C68" s="64"/>
      <c r="D68" s="64"/>
      <c r="E68" s="64"/>
      <c r="F68" s="64"/>
      <c r="G68" s="64"/>
      <c r="H68" s="64"/>
      <c r="I68" s="64"/>
      <c r="J68" s="64"/>
      <c r="K68" s="64"/>
      <c r="L68" s="64"/>
      <c r="M68" s="64"/>
      <c r="N68" s="64"/>
      <c r="O68" s="64"/>
      <c r="P68" s="64"/>
      <c r="Q68" s="135"/>
      <c r="R68" s="64"/>
      <c r="S68" s="64"/>
      <c r="T68" s="64"/>
    </row>
    <row r="69" spans="2:20">
      <c r="B69" s="64"/>
      <c r="C69" s="64"/>
      <c r="D69" s="64"/>
      <c r="E69" s="64"/>
      <c r="F69" s="64"/>
      <c r="G69" s="64"/>
      <c r="H69" s="64"/>
      <c r="I69" s="64"/>
      <c r="J69" s="64"/>
      <c r="K69" s="64"/>
      <c r="L69" s="64"/>
      <c r="M69" s="64"/>
      <c r="N69" s="64"/>
      <c r="O69" s="64"/>
      <c r="P69" s="64"/>
      <c r="Q69" s="135"/>
      <c r="R69" s="64"/>
      <c r="S69" s="64"/>
      <c r="T69" s="64"/>
    </row>
    <row r="70" spans="2:20">
      <c r="B70" s="64"/>
      <c r="C70" s="64"/>
      <c r="D70" s="64"/>
      <c r="E70" s="64"/>
      <c r="F70" s="64"/>
      <c r="G70" s="64"/>
      <c r="H70" s="64"/>
      <c r="I70" s="64"/>
      <c r="J70" s="64"/>
      <c r="K70" s="64"/>
      <c r="L70" s="64"/>
      <c r="M70" s="64"/>
      <c r="N70" s="64"/>
      <c r="O70" s="64"/>
      <c r="P70" s="64"/>
      <c r="Q70" s="135"/>
      <c r="R70" s="64"/>
      <c r="S70" s="64"/>
      <c r="T70" s="64"/>
    </row>
    <row r="71" spans="2:20">
      <c r="B71" s="64"/>
      <c r="C71" s="64"/>
      <c r="D71" s="64"/>
      <c r="E71" s="64"/>
      <c r="F71" s="64"/>
      <c r="G71" s="64"/>
      <c r="H71" s="64"/>
      <c r="I71" s="64"/>
      <c r="J71" s="64"/>
      <c r="K71" s="64"/>
      <c r="L71" s="64"/>
      <c r="M71" s="64"/>
      <c r="N71" s="64"/>
      <c r="O71" s="64"/>
      <c r="P71" s="64"/>
      <c r="Q71" s="135"/>
      <c r="R71" s="64"/>
      <c r="S71" s="64"/>
      <c r="T71" s="64"/>
    </row>
    <row r="72" spans="2:20">
      <c r="B72" s="64"/>
      <c r="C72" s="64"/>
      <c r="D72" s="64"/>
      <c r="E72" s="64"/>
      <c r="F72" s="64"/>
      <c r="G72" s="64"/>
      <c r="H72" s="64"/>
      <c r="I72" s="64"/>
      <c r="J72" s="64"/>
      <c r="K72" s="64"/>
      <c r="L72" s="64"/>
      <c r="M72" s="64"/>
      <c r="N72" s="64"/>
      <c r="O72" s="64"/>
      <c r="P72" s="64"/>
      <c r="Q72" s="135"/>
      <c r="R72" s="64"/>
      <c r="S72" s="64"/>
      <c r="T72" s="64"/>
    </row>
    <row r="73" spans="2:20">
      <c r="B73" s="64"/>
      <c r="C73" s="64"/>
      <c r="D73" s="64"/>
      <c r="E73" s="64"/>
      <c r="F73" s="64"/>
      <c r="G73" s="64"/>
      <c r="H73" s="64"/>
      <c r="I73" s="64"/>
      <c r="J73" s="64"/>
      <c r="K73" s="64"/>
      <c r="L73" s="64"/>
      <c r="M73" s="64"/>
      <c r="N73" s="64"/>
      <c r="O73" s="64"/>
      <c r="P73" s="64"/>
      <c r="Q73" s="135"/>
      <c r="R73" s="64"/>
      <c r="S73" s="64"/>
      <c r="T73" s="64"/>
    </row>
    <row r="74" spans="2:20">
      <c r="B74" s="64"/>
      <c r="C74" s="64"/>
      <c r="D74" s="64"/>
      <c r="E74" s="64"/>
      <c r="F74" s="64"/>
      <c r="G74" s="64"/>
      <c r="H74" s="64"/>
      <c r="I74" s="64"/>
      <c r="J74" s="64"/>
      <c r="K74" s="64"/>
      <c r="L74" s="64"/>
      <c r="M74" s="64"/>
      <c r="N74" s="64"/>
      <c r="O74" s="64"/>
      <c r="P74" s="64"/>
      <c r="Q74" s="135"/>
      <c r="R74" s="64"/>
      <c r="S74" s="64"/>
      <c r="T74" s="64"/>
    </row>
    <row r="75" spans="2:20">
      <c r="B75" s="64"/>
      <c r="C75" s="64"/>
      <c r="D75" s="64"/>
      <c r="E75" s="64"/>
      <c r="F75" s="64"/>
      <c r="G75" s="64"/>
      <c r="H75" s="64"/>
      <c r="I75" s="64"/>
      <c r="J75" s="64"/>
      <c r="K75" s="64"/>
      <c r="L75" s="64"/>
      <c r="M75" s="64"/>
      <c r="N75" s="64"/>
      <c r="O75" s="64"/>
      <c r="P75" s="64"/>
      <c r="Q75" s="135"/>
      <c r="R75" s="64"/>
      <c r="S75" s="64"/>
      <c r="T75" s="64"/>
    </row>
    <row r="76" spans="2:20">
      <c r="B76" s="64"/>
      <c r="C76" s="64"/>
      <c r="D76" s="64"/>
      <c r="E76" s="64"/>
      <c r="F76" s="64"/>
      <c r="G76" s="64"/>
      <c r="H76" s="64"/>
      <c r="I76" s="64"/>
      <c r="J76" s="64"/>
      <c r="K76" s="64"/>
      <c r="L76" s="64"/>
      <c r="M76" s="64"/>
      <c r="N76" s="64"/>
      <c r="O76" s="64"/>
      <c r="P76" s="64"/>
      <c r="Q76" s="135"/>
      <c r="R76" s="64"/>
      <c r="S76" s="64"/>
      <c r="T76" s="64"/>
    </row>
    <row r="77" spans="2:20">
      <c r="B77" s="64"/>
      <c r="C77" s="64"/>
      <c r="D77" s="64"/>
      <c r="E77" s="64"/>
      <c r="F77" s="64"/>
      <c r="G77" s="64"/>
      <c r="H77" s="64"/>
      <c r="I77" s="64"/>
      <c r="J77" s="64"/>
      <c r="K77" s="64"/>
      <c r="L77" s="64"/>
      <c r="M77" s="64"/>
      <c r="N77" s="64"/>
      <c r="O77" s="64"/>
      <c r="P77" s="64"/>
      <c r="Q77" s="135"/>
      <c r="R77" s="64"/>
      <c r="S77" s="64"/>
      <c r="T77" s="64"/>
    </row>
    <row r="78" spans="2:20">
      <c r="B78" s="64"/>
      <c r="C78" s="64"/>
      <c r="D78" s="64"/>
      <c r="E78" s="64"/>
      <c r="F78" s="64"/>
      <c r="G78" s="64"/>
      <c r="H78" s="64"/>
      <c r="I78" s="64"/>
      <c r="J78" s="64"/>
      <c r="K78" s="64"/>
      <c r="L78" s="64"/>
      <c r="M78" s="64"/>
      <c r="N78" s="64"/>
      <c r="O78" s="64"/>
      <c r="P78" s="64"/>
      <c r="Q78" s="135"/>
      <c r="R78" s="64"/>
      <c r="S78" s="64"/>
      <c r="T78" s="64"/>
    </row>
    <row r="79" spans="2:20">
      <c r="B79" s="64"/>
      <c r="C79" s="64"/>
      <c r="D79" s="64"/>
      <c r="E79" s="64"/>
      <c r="F79" s="64"/>
      <c r="G79" s="64"/>
      <c r="H79" s="64"/>
      <c r="I79" s="64"/>
      <c r="J79" s="64"/>
      <c r="K79" s="64"/>
      <c r="L79" s="64"/>
      <c r="M79" s="64"/>
      <c r="N79" s="64"/>
      <c r="O79" s="64"/>
      <c r="P79" s="64"/>
      <c r="Q79" s="135"/>
      <c r="R79" s="64"/>
      <c r="S79" s="64"/>
      <c r="T79" s="64"/>
    </row>
    <row r="80" spans="2:20">
      <c r="B80" s="64"/>
      <c r="C80" s="64"/>
      <c r="D80" s="64"/>
      <c r="E80" s="64"/>
      <c r="F80" s="64"/>
      <c r="G80" s="64"/>
      <c r="H80" s="64"/>
      <c r="I80" s="64"/>
      <c r="J80" s="64"/>
      <c r="K80" s="64"/>
      <c r="L80" s="64"/>
      <c r="M80" s="64"/>
      <c r="N80" s="64"/>
      <c r="O80" s="64"/>
      <c r="P80" s="64"/>
      <c r="Q80" s="135"/>
      <c r="R80" s="64"/>
      <c r="S80" s="64"/>
      <c r="T80" s="64"/>
    </row>
    <row r="81" spans="2:20">
      <c r="B81" s="64"/>
      <c r="C81" s="64"/>
      <c r="D81" s="64"/>
      <c r="E81" s="64"/>
      <c r="F81" s="64"/>
      <c r="G81" s="64"/>
      <c r="H81" s="64"/>
      <c r="I81" s="64"/>
      <c r="J81" s="64"/>
      <c r="K81" s="64"/>
      <c r="L81" s="64"/>
      <c r="M81" s="64"/>
      <c r="N81" s="64"/>
      <c r="O81" s="64"/>
      <c r="P81" s="64"/>
      <c r="Q81" s="135"/>
      <c r="R81" s="64"/>
      <c r="S81" s="64"/>
      <c r="T81" s="64"/>
    </row>
    <row r="82" spans="2:20">
      <c r="B82" s="64"/>
      <c r="C82" s="64"/>
      <c r="D82" s="64"/>
      <c r="E82" s="64"/>
      <c r="F82" s="64"/>
      <c r="G82" s="64"/>
      <c r="H82" s="64"/>
      <c r="I82" s="64"/>
      <c r="J82" s="64"/>
      <c r="K82" s="64"/>
      <c r="L82" s="64"/>
      <c r="M82" s="64"/>
      <c r="N82" s="64"/>
      <c r="O82" s="64"/>
      <c r="P82" s="64"/>
      <c r="Q82" s="135"/>
      <c r="R82" s="64"/>
      <c r="S82" s="64"/>
      <c r="T82" s="64"/>
    </row>
    <row r="83" spans="2:20">
      <c r="B83" s="64"/>
      <c r="C83" s="64"/>
      <c r="D83" s="64"/>
      <c r="E83" s="64"/>
      <c r="F83" s="64"/>
      <c r="G83" s="64"/>
      <c r="H83" s="64"/>
      <c r="I83" s="64"/>
      <c r="J83" s="64"/>
      <c r="K83" s="64"/>
      <c r="L83" s="64"/>
      <c r="M83" s="64"/>
      <c r="N83" s="64"/>
      <c r="O83" s="64"/>
      <c r="P83" s="64"/>
      <c r="Q83" s="135"/>
      <c r="R83" s="64"/>
      <c r="S83" s="64"/>
      <c r="T83" s="64"/>
    </row>
    <row r="84" spans="2:20">
      <c r="B84" s="64"/>
      <c r="C84" s="64"/>
      <c r="D84" s="64"/>
      <c r="E84" s="64"/>
      <c r="F84" s="64"/>
      <c r="G84" s="64"/>
      <c r="H84" s="64"/>
      <c r="I84" s="64"/>
      <c r="J84" s="64"/>
      <c r="K84" s="64"/>
      <c r="L84" s="64"/>
      <c r="M84" s="64"/>
      <c r="N84" s="64"/>
      <c r="O84" s="64"/>
      <c r="P84" s="64"/>
      <c r="Q84" s="135"/>
      <c r="R84" s="64"/>
      <c r="S84" s="64"/>
      <c r="T84" s="64"/>
    </row>
    <row r="85" spans="2:20">
      <c r="B85" s="64"/>
      <c r="C85" s="64"/>
      <c r="D85" s="64"/>
      <c r="E85" s="64"/>
      <c r="F85" s="64"/>
      <c r="G85" s="64"/>
      <c r="H85" s="64"/>
      <c r="I85" s="64"/>
      <c r="J85" s="64"/>
      <c r="K85" s="64"/>
      <c r="L85" s="64"/>
      <c r="M85" s="64"/>
      <c r="N85" s="64"/>
      <c r="O85" s="64"/>
      <c r="P85" s="64"/>
      <c r="Q85" s="135"/>
      <c r="R85" s="64"/>
      <c r="S85" s="64"/>
      <c r="T85" s="64"/>
    </row>
    <row r="86" spans="2:20">
      <c r="B86" s="64"/>
      <c r="C86" s="64"/>
      <c r="D86" s="64"/>
      <c r="E86" s="64"/>
      <c r="F86" s="64"/>
      <c r="G86" s="64"/>
      <c r="H86" s="64"/>
      <c r="I86" s="64"/>
      <c r="J86" s="64"/>
      <c r="K86" s="64"/>
      <c r="L86" s="64"/>
      <c r="M86" s="64"/>
      <c r="N86" s="64"/>
      <c r="O86" s="64"/>
      <c r="P86" s="64"/>
      <c r="Q86" s="135"/>
      <c r="R86" s="64"/>
      <c r="S86" s="64"/>
      <c r="T86" s="64"/>
    </row>
    <row r="87" spans="2:20">
      <c r="B87" s="64"/>
      <c r="C87" s="64"/>
      <c r="D87" s="64"/>
      <c r="E87" s="64"/>
      <c r="F87" s="64"/>
      <c r="G87" s="64"/>
      <c r="H87" s="64"/>
      <c r="I87" s="64"/>
      <c r="J87" s="64"/>
      <c r="K87" s="64"/>
      <c r="L87" s="64"/>
      <c r="M87" s="64"/>
      <c r="N87" s="64"/>
      <c r="O87" s="64"/>
      <c r="P87" s="64"/>
      <c r="Q87" s="64"/>
      <c r="R87" s="64"/>
      <c r="S87" s="64"/>
      <c r="T87" s="64"/>
    </row>
    <row r="88" spans="2:20">
      <c r="B88" s="64"/>
      <c r="C88" s="64"/>
      <c r="D88" s="64"/>
      <c r="E88" s="64"/>
      <c r="F88" s="64"/>
      <c r="G88" s="64"/>
      <c r="H88" s="64"/>
      <c r="I88" s="64"/>
      <c r="J88" s="64"/>
      <c r="K88" s="64"/>
      <c r="L88" s="64"/>
      <c r="M88" s="64"/>
      <c r="N88" s="64"/>
      <c r="O88" s="64"/>
      <c r="P88" s="64"/>
      <c r="Q88" s="64"/>
      <c r="R88" s="64"/>
      <c r="S88" s="64"/>
      <c r="T88" s="64"/>
    </row>
    <row r="89" spans="2:20">
      <c r="B89" s="64"/>
      <c r="C89" s="64"/>
      <c r="D89" s="64"/>
      <c r="E89" s="64"/>
      <c r="F89" s="64"/>
      <c r="G89" s="64"/>
      <c r="H89" s="64"/>
      <c r="I89" s="64"/>
      <c r="J89" s="64"/>
      <c r="K89" s="64"/>
      <c r="L89" s="64"/>
      <c r="M89" s="64"/>
      <c r="N89" s="64"/>
      <c r="O89" s="64"/>
      <c r="P89" s="64"/>
      <c r="Q89" s="64"/>
      <c r="R89" s="64"/>
      <c r="S89" s="64"/>
      <c r="T89" s="64"/>
    </row>
    <row r="90" spans="2:20">
      <c r="B90" s="64"/>
      <c r="C90" s="64"/>
      <c r="D90" s="64"/>
      <c r="E90" s="64"/>
      <c r="F90" s="64"/>
      <c r="G90" s="64"/>
      <c r="H90" s="64"/>
      <c r="I90" s="64"/>
      <c r="J90" s="64"/>
      <c r="K90" s="64"/>
      <c r="L90" s="64"/>
      <c r="M90" s="64"/>
      <c r="N90" s="64"/>
      <c r="O90" s="64"/>
      <c r="P90" s="64"/>
      <c r="Q90" s="64"/>
      <c r="R90" s="64"/>
      <c r="S90" s="64"/>
      <c r="T90" s="64"/>
    </row>
    <row r="91" spans="2:20">
      <c r="B91" s="64"/>
      <c r="C91" s="64"/>
      <c r="D91" s="64"/>
      <c r="E91" s="64"/>
      <c r="F91" s="64"/>
      <c r="G91" s="64"/>
      <c r="H91" s="64"/>
      <c r="I91" s="64"/>
      <c r="J91" s="64"/>
      <c r="K91" s="64"/>
      <c r="L91" s="64"/>
      <c r="M91" s="64"/>
      <c r="N91" s="64"/>
      <c r="O91" s="64"/>
      <c r="P91" s="64"/>
      <c r="Q91" s="64"/>
      <c r="R91" s="64"/>
      <c r="S91" s="64"/>
      <c r="T91" s="64"/>
    </row>
    <row r="92" spans="2:20">
      <c r="B92" s="64"/>
      <c r="C92" s="64"/>
      <c r="D92" s="64"/>
      <c r="E92" s="64"/>
      <c r="F92" s="64"/>
      <c r="G92" s="64"/>
      <c r="H92" s="64"/>
      <c r="I92" s="64"/>
      <c r="J92" s="64"/>
      <c r="K92" s="64"/>
      <c r="L92" s="64"/>
      <c r="M92" s="64"/>
      <c r="N92" s="64"/>
      <c r="O92" s="64"/>
      <c r="P92" s="64"/>
      <c r="Q92" s="64"/>
      <c r="R92" s="64"/>
      <c r="S92" s="64"/>
      <c r="T92" s="64"/>
    </row>
    <row r="93" spans="2:20">
      <c r="B93" s="64"/>
      <c r="C93" s="64"/>
      <c r="D93" s="64"/>
      <c r="E93" s="64"/>
      <c r="F93" s="64"/>
      <c r="G93" s="64"/>
      <c r="H93" s="64"/>
      <c r="I93" s="64"/>
      <c r="J93" s="64"/>
      <c r="K93" s="64"/>
      <c r="L93" s="64"/>
      <c r="M93" s="64"/>
      <c r="N93" s="64"/>
      <c r="O93" s="64"/>
      <c r="P93" s="64"/>
      <c r="Q93" s="64"/>
      <c r="R93" s="64"/>
      <c r="S93" s="64"/>
      <c r="T93" s="64"/>
    </row>
    <row r="94" spans="2:20">
      <c r="B94" s="64"/>
      <c r="C94" s="64"/>
      <c r="D94" s="64"/>
      <c r="E94" s="64"/>
      <c r="F94" s="64"/>
      <c r="G94" s="64"/>
      <c r="H94" s="64"/>
      <c r="I94" s="64"/>
      <c r="J94" s="64"/>
      <c r="K94" s="64"/>
      <c r="L94" s="64"/>
      <c r="M94" s="64"/>
      <c r="N94" s="64"/>
      <c r="O94" s="64"/>
      <c r="P94" s="64"/>
      <c r="Q94" s="64"/>
      <c r="R94" s="64"/>
      <c r="S94" s="64"/>
      <c r="T94" s="64"/>
    </row>
    <row r="95" spans="2:20">
      <c r="B95" s="64"/>
      <c r="C95" s="64"/>
      <c r="D95" s="64"/>
      <c r="E95" s="64"/>
      <c r="F95" s="64"/>
      <c r="G95" s="64"/>
      <c r="H95" s="64"/>
      <c r="I95" s="64"/>
      <c r="J95" s="64"/>
      <c r="K95" s="64"/>
      <c r="L95" s="64"/>
      <c r="M95" s="64"/>
      <c r="N95" s="64"/>
      <c r="O95" s="64"/>
      <c r="P95" s="64"/>
      <c r="Q95" s="64"/>
      <c r="R95" s="64"/>
      <c r="S95" s="64"/>
      <c r="T95" s="64"/>
    </row>
    <row r="96" spans="2:20">
      <c r="B96" s="64"/>
      <c r="C96" s="64"/>
      <c r="D96" s="64"/>
      <c r="E96" s="64"/>
      <c r="F96" s="64"/>
      <c r="G96" s="64"/>
      <c r="H96" s="64"/>
      <c r="I96" s="64"/>
      <c r="J96" s="64"/>
      <c r="K96" s="64"/>
      <c r="L96" s="64"/>
      <c r="M96" s="64"/>
      <c r="N96" s="64"/>
      <c r="O96" s="64"/>
      <c r="P96" s="64"/>
      <c r="Q96" s="64"/>
      <c r="R96" s="64"/>
      <c r="S96" s="64"/>
      <c r="T96" s="64"/>
    </row>
    <row r="97" spans="2:20">
      <c r="B97" s="64"/>
      <c r="C97" s="64"/>
      <c r="D97" s="64"/>
      <c r="E97" s="64"/>
      <c r="F97" s="64"/>
      <c r="G97" s="64"/>
      <c r="H97" s="64"/>
      <c r="I97" s="64"/>
      <c r="J97" s="64"/>
      <c r="K97" s="64"/>
      <c r="L97" s="64"/>
      <c r="M97" s="64"/>
      <c r="N97" s="64"/>
      <c r="O97" s="64"/>
      <c r="P97" s="64"/>
      <c r="Q97" s="64"/>
      <c r="R97" s="64"/>
      <c r="S97" s="64"/>
      <c r="T97" s="64"/>
    </row>
    <row r="98" spans="2:20">
      <c r="B98" s="64"/>
      <c r="C98" s="64"/>
      <c r="D98" s="64"/>
      <c r="E98" s="64"/>
      <c r="F98" s="64"/>
      <c r="G98" s="64"/>
      <c r="H98" s="64"/>
      <c r="I98" s="64"/>
      <c r="J98" s="64"/>
      <c r="K98" s="64"/>
      <c r="L98" s="64"/>
      <c r="M98" s="64"/>
      <c r="N98" s="64"/>
      <c r="O98" s="64"/>
      <c r="P98" s="64"/>
      <c r="Q98" s="64"/>
      <c r="R98" s="64"/>
      <c r="S98" s="64"/>
      <c r="T98" s="64"/>
    </row>
    <row r="99" spans="2:20">
      <c r="B99" s="64"/>
      <c r="C99" s="64"/>
      <c r="D99" s="64"/>
      <c r="E99" s="64"/>
      <c r="F99" s="64"/>
      <c r="G99" s="64"/>
      <c r="H99" s="64"/>
      <c r="I99" s="64"/>
      <c r="J99" s="64"/>
      <c r="K99" s="64"/>
      <c r="L99" s="64"/>
      <c r="M99" s="64"/>
      <c r="N99" s="64"/>
      <c r="O99" s="64"/>
      <c r="P99" s="64"/>
      <c r="Q99" s="64"/>
      <c r="R99" s="64"/>
      <c r="S99" s="64"/>
      <c r="T99" s="64"/>
    </row>
    <row r="100" spans="2:20">
      <c r="B100" s="64"/>
      <c r="C100" s="64"/>
      <c r="D100" s="64"/>
      <c r="E100" s="64"/>
      <c r="F100" s="64"/>
      <c r="G100" s="64"/>
      <c r="H100" s="64"/>
      <c r="I100" s="64"/>
      <c r="J100" s="64"/>
      <c r="K100" s="64"/>
      <c r="L100" s="64"/>
      <c r="M100" s="64"/>
      <c r="N100" s="64"/>
      <c r="O100" s="64"/>
      <c r="P100" s="64"/>
      <c r="Q100" s="64"/>
      <c r="R100" s="64"/>
      <c r="S100" s="64"/>
      <c r="T100" s="64"/>
    </row>
    <row r="101" spans="2:20">
      <c r="B101" s="64"/>
      <c r="C101" s="64"/>
      <c r="D101" s="64"/>
      <c r="E101" s="64"/>
      <c r="F101" s="64"/>
      <c r="G101" s="64"/>
      <c r="H101" s="64"/>
      <c r="I101" s="64"/>
      <c r="J101" s="64"/>
      <c r="K101" s="64"/>
      <c r="L101" s="64"/>
      <c r="M101" s="64"/>
      <c r="N101" s="64"/>
      <c r="O101" s="64"/>
      <c r="P101" s="64"/>
      <c r="Q101" s="64"/>
      <c r="R101" s="64"/>
      <c r="S101" s="64"/>
      <c r="T101" s="64"/>
    </row>
    <row r="102" spans="2:20">
      <c r="B102" s="64"/>
      <c r="C102" s="64"/>
      <c r="D102" s="64"/>
      <c r="E102" s="64"/>
      <c r="F102" s="64"/>
      <c r="G102" s="64"/>
      <c r="H102" s="64"/>
      <c r="I102" s="64"/>
      <c r="J102" s="64"/>
      <c r="K102" s="64"/>
      <c r="L102" s="64"/>
      <c r="M102" s="64"/>
      <c r="N102" s="64"/>
      <c r="O102" s="64"/>
      <c r="P102" s="64"/>
      <c r="Q102" s="64"/>
      <c r="R102" s="64"/>
      <c r="S102" s="64"/>
      <c r="T102" s="64"/>
    </row>
    <row r="103" spans="2:20">
      <c r="B103" s="64"/>
      <c r="C103" s="64"/>
      <c r="D103" s="64"/>
      <c r="E103" s="64"/>
      <c r="F103" s="64"/>
      <c r="G103" s="64"/>
      <c r="H103" s="64"/>
      <c r="I103" s="64"/>
      <c r="J103" s="64"/>
      <c r="K103" s="64"/>
      <c r="L103" s="64"/>
      <c r="M103" s="64"/>
      <c r="N103" s="64"/>
      <c r="O103" s="64"/>
      <c r="P103" s="64"/>
      <c r="Q103" s="64"/>
      <c r="R103" s="64"/>
      <c r="S103" s="64"/>
      <c r="T103" s="64"/>
    </row>
    <row r="104" spans="2:20">
      <c r="B104" s="64"/>
      <c r="C104" s="64"/>
      <c r="D104" s="64"/>
      <c r="E104" s="64"/>
      <c r="F104" s="64"/>
      <c r="G104" s="64"/>
      <c r="H104" s="64"/>
      <c r="I104" s="64"/>
      <c r="J104" s="64"/>
      <c r="K104" s="64"/>
      <c r="L104" s="64"/>
      <c r="M104" s="64"/>
      <c r="N104" s="64"/>
      <c r="O104" s="64"/>
      <c r="P104" s="64"/>
      <c r="Q104" s="64"/>
      <c r="R104" s="64"/>
      <c r="S104" s="64"/>
      <c r="T104" s="64"/>
    </row>
    <row r="105" spans="2:20">
      <c r="B105" s="64"/>
      <c r="C105" s="64"/>
      <c r="D105" s="64"/>
      <c r="E105" s="64"/>
      <c r="F105" s="64"/>
      <c r="G105" s="64"/>
      <c r="H105" s="64"/>
      <c r="I105" s="64"/>
      <c r="J105" s="64"/>
      <c r="K105" s="64"/>
      <c r="L105" s="64"/>
      <c r="M105" s="64"/>
      <c r="N105" s="64"/>
      <c r="O105" s="64"/>
      <c r="P105" s="64"/>
      <c r="Q105" s="64"/>
      <c r="R105" s="64"/>
      <c r="S105" s="64"/>
      <c r="T105" s="64"/>
    </row>
    <row r="106" spans="2:20">
      <c r="B106" s="64"/>
      <c r="C106" s="64"/>
      <c r="D106" s="64"/>
      <c r="E106" s="64"/>
      <c r="F106" s="64"/>
      <c r="G106" s="64"/>
      <c r="H106" s="64"/>
      <c r="I106" s="64"/>
      <c r="J106" s="64"/>
      <c r="K106" s="64"/>
      <c r="L106" s="64"/>
      <c r="M106" s="64"/>
      <c r="N106" s="64"/>
      <c r="O106" s="64"/>
      <c r="P106" s="64"/>
      <c r="Q106" s="64"/>
      <c r="R106" s="64"/>
      <c r="S106" s="64"/>
      <c r="T106" s="64"/>
    </row>
    <row r="107" spans="2:20">
      <c r="B107" s="64"/>
      <c r="C107" s="64"/>
      <c r="D107" s="64"/>
      <c r="E107" s="64"/>
      <c r="F107" s="64"/>
      <c r="G107" s="64"/>
      <c r="H107" s="64"/>
      <c r="I107" s="64"/>
      <c r="J107" s="64"/>
      <c r="K107" s="64"/>
      <c r="L107" s="64"/>
      <c r="M107" s="64"/>
      <c r="N107" s="64"/>
      <c r="O107" s="64"/>
      <c r="P107" s="64"/>
      <c r="Q107" s="64"/>
      <c r="R107" s="64"/>
      <c r="S107" s="64"/>
      <c r="T107" s="64"/>
    </row>
    <row r="108" spans="2:20">
      <c r="B108" s="64"/>
      <c r="C108" s="64"/>
      <c r="D108" s="64"/>
      <c r="E108" s="64"/>
      <c r="F108" s="64"/>
      <c r="G108" s="64"/>
      <c r="H108" s="64"/>
      <c r="I108" s="64"/>
      <c r="J108" s="64"/>
      <c r="K108" s="64"/>
      <c r="L108" s="64"/>
      <c r="M108" s="64"/>
      <c r="N108" s="64"/>
      <c r="O108" s="64"/>
      <c r="P108" s="64"/>
      <c r="Q108" s="64"/>
      <c r="R108" s="64"/>
      <c r="S108" s="64"/>
      <c r="T108" s="64"/>
    </row>
    <row r="109" spans="2:20">
      <c r="B109" s="64"/>
      <c r="C109" s="64"/>
      <c r="D109" s="64"/>
      <c r="E109" s="64"/>
      <c r="F109" s="64"/>
      <c r="G109" s="64"/>
      <c r="H109" s="64"/>
      <c r="I109" s="64"/>
      <c r="J109" s="64"/>
      <c r="K109" s="64"/>
      <c r="L109" s="64"/>
      <c r="M109" s="64"/>
      <c r="N109" s="64"/>
      <c r="O109" s="64"/>
      <c r="P109" s="64"/>
      <c r="Q109" s="64"/>
      <c r="R109" s="64"/>
      <c r="S109" s="64"/>
      <c r="T109" s="64"/>
    </row>
    <row r="110" spans="2:20">
      <c r="B110" s="64"/>
      <c r="C110" s="64"/>
      <c r="D110" s="64"/>
      <c r="E110" s="64"/>
      <c r="F110" s="64"/>
      <c r="G110" s="64"/>
      <c r="H110" s="64"/>
      <c r="I110" s="64"/>
      <c r="J110" s="64"/>
      <c r="K110" s="64"/>
      <c r="L110" s="64"/>
      <c r="M110" s="64"/>
      <c r="N110" s="64"/>
      <c r="O110" s="64"/>
      <c r="P110" s="64"/>
      <c r="Q110" s="64"/>
      <c r="R110" s="64"/>
      <c r="S110" s="64"/>
      <c r="T110" s="64"/>
    </row>
    <row r="111" spans="2:20">
      <c r="B111" s="64"/>
      <c r="C111" s="64"/>
      <c r="D111" s="64"/>
      <c r="E111" s="64"/>
      <c r="F111" s="64"/>
      <c r="G111" s="64"/>
      <c r="H111" s="64"/>
      <c r="I111" s="64"/>
      <c r="J111" s="64"/>
      <c r="K111" s="64"/>
      <c r="L111" s="64"/>
      <c r="M111" s="64"/>
      <c r="N111" s="64"/>
      <c r="O111" s="64"/>
      <c r="P111" s="64"/>
      <c r="Q111" s="64"/>
      <c r="R111" s="64"/>
      <c r="S111" s="64"/>
      <c r="T111" s="64"/>
    </row>
    <row r="112" spans="2:20">
      <c r="B112" s="64"/>
      <c r="C112" s="64"/>
      <c r="D112" s="64"/>
      <c r="E112" s="64"/>
      <c r="F112" s="64"/>
      <c r="G112" s="64"/>
      <c r="H112" s="64"/>
      <c r="I112" s="64"/>
      <c r="J112" s="64"/>
      <c r="K112" s="64"/>
      <c r="L112" s="64"/>
      <c r="M112" s="64"/>
      <c r="N112" s="64"/>
      <c r="O112" s="64"/>
      <c r="P112" s="64"/>
      <c r="Q112" s="64"/>
      <c r="R112" s="64"/>
      <c r="S112" s="64"/>
      <c r="T112" s="64"/>
    </row>
    <row r="113" spans="2:20">
      <c r="B113" s="64"/>
      <c r="C113" s="64"/>
      <c r="D113" s="64"/>
      <c r="E113" s="64"/>
      <c r="F113" s="64"/>
      <c r="G113" s="64"/>
      <c r="H113" s="64"/>
      <c r="I113" s="64"/>
      <c r="J113" s="64"/>
      <c r="K113" s="64"/>
      <c r="L113" s="64"/>
      <c r="M113" s="64"/>
      <c r="N113" s="64"/>
      <c r="O113" s="64"/>
      <c r="P113" s="64"/>
      <c r="Q113" s="64"/>
      <c r="R113" s="64"/>
      <c r="S113" s="64"/>
      <c r="T113" s="64"/>
    </row>
    <row r="114" spans="2:20">
      <c r="B114" s="64"/>
      <c r="C114" s="64"/>
      <c r="D114" s="64"/>
      <c r="E114" s="64"/>
      <c r="F114" s="64"/>
      <c r="G114" s="64"/>
      <c r="H114" s="64"/>
      <c r="I114" s="64"/>
      <c r="J114" s="64"/>
      <c r="K114" s="64"/>
      <c r="L114" s="64"/>
      <c r="M114" s="64"/>
      <c r="N114" s="64"/>
      <c r="O114" s="64"/>
      <c r="P114" s="64"/>
      <c r="Q114" s="64"/>
      <c r="R114" s="64"/>
      <c r="S114" s="64"/>
      <c r="T114" s="64"/>
    </row>
    <row r="115" spans="2:20">
      <c r="B115" s="64"/>
      <c r="C115" s="64"/>
      <c r="D115" s="64"/>
      <c r="E115" s="64"/>
      <c r="F115" s="64"/>
      <c r="G115" s="64"/>
      <c r="H115" s="64"/>
      <c r="I115" s="64"/>
      <c r="J115" s="64"/>
      <c r="K115" s="64"/>
      <c r="L115" s="64"/>
      <c r="M115" s="64"/>
      <c r="N115" s="64"/>
      <c r="O115" s="64"/>
      <c r="P115" s="64"/>
      <c r="Q115" s="64"/>
      <c r="R115" s="64"/>
      <c r="S115" s="64"/>
      <c r="T115" s="64"/>
    </row>
    <row r="116" spans="2:20">
      <c r="B116" s="64"/>
      <c r="C116" s="64"/>
      <c r="D116" s="64"/>
      <c r="E116" s="64"/>
      <c r="F116" s="64"/>
      <c r="G116" s="64"/>
      <c r="H116" s="64"/>
      <c r="I116" s="64"/>
      <c r="J116" s="64"/>
      <c r="K116" s="64"/>
      <c r="L116" s="64"/>
      <c r="M116" s="64"/>
      <c r="N116" s="64"/>
      <c r="O116" s="64"/>
      <c r="P116" s="64"/>
      <c r="Q116" s="64"/>
      <c r="R116" s="64"/>
      <c r="S116" s="64"/>
      <c r="T116" s="64"/>
    </row>
    <row r="117" spans="2:20">
      <c r="B117" s="64"/>
      <c r="C117" s="64"/>
      <c r="D117" s="64"/>
      <c r="E117" s="64"/>
      <c r="F117" s="64"/>
      <c r="G117" s="64"/>
      <c r="H117" s="64"/>
      <c r="I117" s="64"/>
      <c r="J117" s="64"/>
      <c r="K117" s="64"/>
      <c r="L117" s="64"/>
      <c r="M117" s="64"/>
      <c r="N117" s="64"/>
      <c r="O117" s="64"/>
      <c r="P117" s="64"/>
      <c r="Q117" s="64"/>
      <c r="R117" s="64"/>
      <c r="S117" s="64"/>
      <c r="T117" s="64"/>
    </row>
    <row r="118" spans="2:20">
      <c r="B118" s="64"/>
      <c r="C118" s="64"/>
      <c r="D118" s="64"/>
      <c r="E118" s="64"/>
      <c r="F118" s="64"/>
      <c r="G118" s="64"/>
      <c r="H118" s="64"/>
      <c r="I118" s="64"/>
      <c r="J118" s="64"/>
      <c r="K118" s="64"/>
      <c r="L118" s="64"/>
      <c r="M118" s="64"/>
      <c r="N118" s="64"/>
      <c r="O118" s="64"/>
      <c r="P118" s="64"/>
      <c r="Q118" s="64"/>
      <c r="R118" s="64"/>
      <c r="S118" s="64"/>
      <c r="T118" s="64"/>
    </row>
    <row r="119" spans="2:20">
      <c r="B119" s="64"/>
      <c r="C119" s="64"/>
      <c r="D119" s="64"/>
      <c r="E119" s="64"/>
      <c r="F119" s="64"/>
      <c r="G119" s="64"/>
      <c r="H119" s="64"/>
      <c r="I119" s="64"/>
      <c r="J119" s="64"/>
      <c r="K119" s="64"/>
      <c r="L119" s="64"/>
      <c r="M119" s="64"/>
      <c r="N119" s="64"/>
      <c r="O119" s="64"/>
      <c r="P119" s="64"/>
      <c r="Q119" s="64"/>
      <c r="R119" s="64"/>
      <c r="S119" s="64"/>
      <c r="T119" s="64"/>
    </row>
    <row r="120" spans="2:20">
      <c r="B120" s="64"/>
      <c r="C120" s="64"/>
      <c r="D120" s="64"/>
      <c r="E120" s="64"/>
      <c r="F120" s="64"/>
      <c r="G120" s="64"/>
      <c r="H120" s="64"/>
      <c r="I120" s="64"/>
      <c r="J120" s="64"/>
      <c r="K120" s="64"/>
      <c r="L120" s="64"/>
      <c r="M120" s="64"/>
      <c r="N120" s="64"/>
      <c r="O120" s="64"/>
      <c r="P120" s="64"/>
      <c r="Q120" s="64"/>
      <c r="R120" s="64"/>
      <c r="S120" s="64"/>
      <c r="T120" s="64"/>
    </row>
    <row r="121" spans="2:20">
      <c r="B121" s="64"/>
      <c r="C121" s="64"/>
      <c r="D121" s="64"/>
      <c r="E121" s="64"/>
      <c r="F121" s="64"/>
      <c r="G121" s="64"/>
      <c r="H121" s="64"/>
      <c r="I121" s="64"/>
      <c r="J121" s="64"/>
      <c r="K121" s="64"/>
      <c r="L121" s="64"/>
      <c r="M121" s="64"/>
      <c r="N121" s="64"/>
      <c r="O121" s="64"/>
      <c r="P121" s="64"/>
      <c r="Q121" s="64"/>
      <c r="R121" s="64"/>
      <c r="S121" s="64"/>
      <c r="T121" s="64"/>
    </row>
    <row r="122" spans="2:20">
      <c r="B122" s="64"/>
      <c r="C122" s="64"/>
      <c r="D122" s="64"/>
      <c r="E122" s="64"/>
      <c r="F122" s="64"/>
      <c r="G122" s="64"/>
      <c r="H122" s="64"/>
      <c r="I122" s="64"/>
      <c r="J122" s="64"/>
      <c r="K122" s="64"/>
      <c r="L122" s="64"/>
      <c r="M122" s="64"/>
      <c r="N122" s="64"/>
      <c r="O122" s="64"/>
      <c r="P122" s="64"/>
      <c r="Q122" s="64"/>
      <c r="R122" s="64"/>
      <c r="S122" s="64"/>
      <c r="T122" s="64"/>
    </row>
    <row r="123" spans="2:20">
      <c r="B123" s="64"/>
      <c r="C123" s="64"/>
      <c r="D123" s="64"/>
      <c r="E123" s="64"/>
      <c r="F123" s="64"/>
      <c r="G123" s="64"/>
      <c r="H123" s="64"/>
      <c r="I123" s="64"/>
      <c r="J123" s="64"/>
      <c r="K123" s="64"/>
      <c r="L123" s="64"/>
      <c r="M123" s="64"/>
      <c r="N123" s="64"/>
      <c r="O123" s="64"/>
      <c r="P123" s="64"/>
      <c r="Q123" s="64"/>
      <c r="R123" s="64"/>
      <c r="S123" s="64"/>
      <c r="T123" s="64"/>
    </row>
    <row r="124" spans="2:20">
      <c r="B124" s="64"/>
      <c r="C124" s="64"/>
      <c r="D124" s="64"/>
      <c r="E124" s="64"/>
      <c r="F124" s="64"/>
      <c r="G124" s="64"/>
      <c r="H124" s="64"/>
      <c r="I124" s="64"/>
      <c r="J124" s="64"/>
      <c r="K124" s="64"/>
      <c r="L124" s="64"/>
      <c r="M124" s="64"/>
      <c r="N124" s="64"/>
      <c r="O124" s="64"/>
      <c r="P124" s="64"/>
      <c r="Q124" s="64"/>
      <c r="R124" s="64"/>
      <c r="S124" s="64"/>
      <c r="T124" s="64"/>
    </row>
    <row r="125" spans="2:20">
      <c r="B125" s="64"/>
      <c r="C125" s="64"/>
      <c r="D125" s="64"/>
      <c r="E125" s="64"/>
      <c r="F125" s="64"/>
      <c r="G125" s="64"/>
      <c r="H125" s="64"/>
      <c r="I125" s="64"/>
      <c r="J125" s="64"/>
      <c r="K125" s="64"/>
      <c r="L125" s="64"/>
      <c r="M125" s="64"/>
      <c r="N125" s="64"/>
      <c r="O125" s="64"/>
      <c r="P125" s="64"/>
      <c r="Q125" s="64"/>
      <c r="R125" s="64"/>
      <c r="S125" s="64"/>
      <c r="T125" s="64"/>
    </row>
    <row r="126" spans="2:20">
      <c r="B126" s="64"/>
      <c r="C126" s="64"/>
      <c r="D126" s="64"/>
      <c r="E126" s="64"/>
      <c r="F126" s="64"/>
      <c r="G126" s="64"/>
      <c r="H126" s="64"/>
      <c r="I126" s="64"/>
      <c r="J126" s="64"/>
      <c r="K126" s="64"/>
      <c r="L126" s="64"/>
      <c r="M126" s="64"/>
      <c r="N126" s="64"/>
      <c r="O126" s="64"/>
      <c r="P126" s="64"/>
      <c r="Q126" s="64"/>
      <c r="R126" s="64"/>
      <c r="S126" s="64"/>
      <c r="T126" s="64"/>
    </row>
    <row r="127" spans="2:20">
      <c r="B127" s="64"/>
      <c r="C127" s="64"/>
      <c r="D127" s="64"/>
      <c r="E127" s="64"/>
      <c r="F127" s="64"/>
      <c r="G127" s="64"/>
      <c r="H127" s="64"/>
      <c r="I127" s="64"/>
      <c r="J127" s="64"/>
      <c r="K127" s="64"/>
      <c r="L127" s="64"/>
      <c r="M127" s="64"/>
      <c r="N127" s="64"/>
      <c r="O127" s="64"/>
      <c r="P127" s="64"/>
      <c r="Q127" s="64"/>
      <c r="R127" s="64"/>
      <c r="S127" s="64"/>
      <c r="T127" s="64"/>
    </row>
    <row r="128" spans="2:20">
      <c r="B128" s="64"/>
      <c r="C128" s="64"/>
      <c r="D128" s="64"/>
      <c r="E128" s="64"/>
      <c r="F128" s="64"/>
      <c r="G128" s="64"/>
      <c r="H128" s="64"/>
      <c r="I128" s="64"/>
      <c r="J128" s="64"/>
      <c r="K128" s="64"/>
      <c r="L128" s="64"/>
      <c r="M128" s="64"/>
      <c r="N128" s="64"/>
      <c r="O128" s="64"/>
      <c r="P128" s="64"/>
      <c r="Q128" s="64"/>
      <c r="R128" s="64"/>
      <c r="S128" s="64"/>
      <c r="T128" s="64"/>
    </row>
    <row r="129" spans="2:20">
      <c r="B129" s="64"/>
      <c r="C129" s="64"/>
      <c r="D129" s="64"/>
      <c r="E129" s="64"/>
      <c r="F129" s="64"/>
      <c r="G129" s="64"/>
      <c r="H129" s="64"/>
      <c r="I129" s="64"/>
      <c r="J129" s="64"/>
      <c r="K129" s="64"/>
      <c r="L129" s="64"/>
      <c r="M129" s="64"/>
      <c r="N129" s="64"/>
      <c r="O129" s="64"/>
      <c r="P129" s="64"/>
      <c r="Q129" s="64"/>
      <c r="R129" s="64"/>
      <c r="S129" s="64"/>
      <c r="T129" s="64"/>
    </row>
    <row r="130" spans="2:20">
      <c r="B130" s="64"/>
      <c r="C130" s="64"/>
      <c r="D130" s="64"/>
      <c r="E130" s="64"/>
      <c r="F130" s="64"/>
      <c r="G130" s="64"/>
      <c r="H130" s="64"/>
      <c r="I130" s="64"/>
      <c r="J130" s="64"/>
      <c r="K130" s="64"/>
      <c r="L130" s="64"/>
      <c r="M130" s="64"/>
      <c r="N130" s="64"/>
      <c r="O130" s="64"/>
      <c r="P130" s="64"/>
      <c r="Q130" s="64"/>
      <c r="R130" s="64"/>
      <c r="S130" s="64"/>
      <c r="T130" s="64"/>
    </row>
    <row r="131" spans="2:20">
      <c r="B131" s="64"/>
      <c r="C131" s="64"/>
      <c r="D131" s="64"/>
      <c r="E131" s="64"/>
      <c r="F131" s="64"/>
      <c r="G131" s="64"/>
      <c r="H131" s="64"/>
      <c r="I131" s="64"/>
      <c r="J131" s="64"/>
      <c r="K131" s="64"/>
      <c r="L131" s="64"/>
      <c r="M131" s="64"/>
      <c r="N131" s="64"/>
      <c r="O131" s="64"/>
      <c r="P131" s="64"/>
      <c r="Q131" s="64"/>
      <c r="R131" s="64"/>
      <c r="S131" s="64"/>
      <c r="T131" s="64"/>
    </row>
    <row r="132" spans="2:20">
      <c r="B132" s="64"/>
      <c r="C132" s="64"/>
      <c r="D132" s="64"/>
      <c r="E132" s="64"/>
      <c r="F132" s="64"/>
      <c r="G132" s="64"/>
      <c r="H132" s="64"/>
      <c r="I132" s="64"/>
      <c r="J132" s="64"/>
      <c r="K132" s="64"/>
      <c r="L132" s="64"/>
      <c r="M132" s="64"/>
      <c r="N132" s="64"/>
      <c r="O132" s="64"/>
      <c r="P132" s="64"/>
      <c r="Q132" s="64"/>
      <c r="R132" s="64"/>
      <c r="S132" s="64"/>
      <c r="T132" s="64"/>
    </row>
    <row r="133" spans="2:20">
      <c r="B133" s="64"/>
      <c r="C133" s="64"/>
      <c r="D133" s="64"/>
      <c r="E133" s="64"/>
      <c r="F133" s="64"/>
      <c r="G133" s="64"/>
      <c r="H133" s="64"/>
      <c r="I133" s="64"/>
      <c r="J133" s="64"/>
      <c r="K133" s="64"/>
      <c r="L133" s="64"/>
      <c r="M133" s="64"/>
      <c r="N133" s="64"/>
      <c r="O133" s="64"/>
      <c r="P133" s="64"/>
      <c r="Q133" s="64"/>
      <c r="R133" s="64"/>
      <c r="S133" s="64"/>
      <c r="T133" s="64"/>
    </row>
    <row r="134" spans="2:20">
      <c r="B134" s="64"/>
      <c r="C134" s="64"/>
      <c r="D134" s="64"/>
      <c r="E134" s="64"/>
      <c r="F134" s="64"/>
      <c r="G134" s="64"/>
      <c r="H134" s="64"/>
      <c r="I134" s="64"/>
      <c r="J134" s="64"/>
      <c r="K134" s="64"/>
      <c r="L134" s="64"/>
      <c r="M134" s="64"/>
      <c r="N134" s="64"/>
      <c r="O134" s="64"/>
      <c r="P134" s="64"/>
      <c r="Q134" s="64"/>
      <c r="R134" s="64"/>
      <c r="S134" s="64"/>
      <c r="T134" s="64"/>
    </row>
    <row r="135" spans="2:20">
      <c r="B135" s="64"/>
      <c r="C135" s="64"/>
      <c r="D135" s="64"/>
      <c r="E135" s="64"/>
      <c r="F135" s="64"/>
      <c r="G135" s="64"/>
      <c r="H135" s="64"/>
      <c r="I135" s="64"/>
      <c r="J135" s="64"/>
      <c r="K135" s="64"/>
      <c r="L135" s="64"/>
      <c r="M135" s="64"/>
      <c r="N135" s="64"/>
      <c r="O135" s="64"/>
      <c r="P135" s="64"/>
      <c r="Q135" s="64"/>
      <c r="R135" s="64"/>
      <c r="S135" s="64"/>
      <c r="T135" s="64"/>
    </row>
    <row r="136" spans="2:20">
      <c r="B136" s="64"/>
      <c r="C136" s="64"/>
      <c r="D136" s="64"/>
      <c r="E136" s="64"/>
      <c r="F136" s="64"/>
      <c r="G136" s="64"/>
      <c r="H136" s="64"/>
      <c r="I136" s="64"/>
      <c r="J136" s="64"/>
      <c r="K136" s="64"/>
      <c r="L136" s="64"/>
      <c r="M136" s="64"/>
      <c r="N136" s="64"/>
      <c r="O136" s="64"/>
      <c r="P136" s="64"/>
      <c r="Q136" s="64"/>
      <c r="R136" s="64"/>
      <c r="S136" s="64"/>
      <c r="T136" s="64"/>
    </row>
    <row r="137" spans="2:20">
      <c r="B137" s="64"/>
      <c r="C137" s="64"/>
      <c r="D137" s="64"/>
      <c r="E137" s="64"/>
      <c r="F137" s="64"/>
      <c r="G137" s="64"/>
      <c r="H137" s="64"/>
      <c r="I137" s="64"/>
      <c r="J137" s="64"/>
      <c r="K137" s="64"/>
      <c r="L137" s="64"/>
      <c r="M137" s="64"/>
      <c r="N137" s="64"/>
      <c r="O137" s="64"/>
      <c r="P137" s="64"/>
      <c r="Q137" s="64"/>
      <c r="R137" s="64"/>
      <c r="S137" s="64"/>
      <c r="T137" s="64"/>
    </row>
    <row r="138" spans="2:20">
      <c r="B138" s="64"/>
      <c r="C138" s="64"/>
      <c r="D138" s="64"/>
      <c r="E138" s="64"/>
      <c r="F138" s="64"/>
      <c r="G138" s="64"/>
      <c r="H138" s="64"/>
      <c r="I138" s="64"/>
      <c r="J138" s="64"/>
      <c r="K138" s="64"/>
      <c r="L138" s="64"/>
      <c r="M138" s="64"/>
      <c r="N138" s="64"/>
      <c r="O138" s="64"/>
      <c r="P138" s="64"/>
      <c r="Q138" s="64"/>
      <c r="R138" s="64"/>
      <c r="S138" s="64"/>
      <c r="T138" s="64"/>
    </row>
    <row r="139" spans="2:20">
      <c r="B139" s="64"/>
      <c r="C139" s="64"/>
      <c r="D139" s="64"/>
      <c r="E139" s="64"/>
      <c r="F139" s="64"/>
      <c r="G139" s="64"/>
      <c r="H139" s="64"/>
      <c r="I139" s="64"/>
      <c r="J139" s="64"/>
      <c r="K139" s="64"/>
      <c r="L139" s="64"/>
      <c r="M139" s="64"/>
      <c r="N139" s="64"/>
      <c r="O139" s="64"/>
      <c r="P139" s="64"/>
      <c r="Q139" s="64"/>
      <c r="R139" s="64"/>
      <c r="S139" s="64"/>
      <c r="T139" s="64"/>
    </row>
    <row r="140" spans="2:20">
      <c r="B140" s="64"/>
      <c r="C140" s="64"/>
      <c r="D140" s="64"/>
      <c r="E140" s="64"/>
      <c r="F140" s="64"/>
      <c r="G140" s="64"/>
      <c r="H140" s="64"/>
      <c r="I140" s="64"/>
      <c r="J140" s="64"/>
      <c r="K140" s="64"/>
      <c r="L140" s="64"/>
      <c r="M140" s="64"/>
      <c r="N140" s="64"/>
      <c r="O140" s="64"/>
      <c r="P140" s="64"/>
      <c r="Q140" s="64"/>
      <c r="R140" s="64"/>
      <c r="S140" s="64"/>
      <c r="T140" s="64"/>
    </row>
    <row r="141" spans="2:20">
      <c r="B141" s="64"/>
      <c r="C141" s="64"/>
      <c r="D141" s="64"/>
      <c r="E141" s="64"/>
      <c r="F141" s="64"/>
      <c r="G141" s="64"/>
      <c r="H141" s="64"/>
      <c r="I141" s="64"/>
      <c r="J141" s="64"/>
      <c r="K141" s="64"/>
      <c r="L141" s="64"/>
      <c r="M141" s="64"/>
      <c r="N141" s="64"/>
      <c r="O141" s="64"/>
      <c r="P141" s="64"/>
      <c r="Q141" s="64"/>
      <c r="R141" s="64"/>
      <c r="S141" s="64"/>
      <c r="T141" s="64"/>
    </row>
    <row r="142" spans="2:20">
      <c r="B142" s="64"/>
      <c r="C142" s="64"/>
      <c r="D142" s="64"/>
      <c r="E142" s="64"/>
      <c r="F142" s="64"/>
      <c r="G142" s="64"/>
      <c r="H142" s="64"/>
      <c r="I142" s="64"/>
      <c r="J142" s="64"/>
      <c r="K142" s="64"/>
      <c r="L142" s="64"/>
      <c r="M142" s="64"/>
      <c r="N142" s="64"/>
      <c r="O142" s="64"/>
      <c r="P142" s="64"/>
      <c r="Q142" s="64"/>
      <c r="R142" s="64"/>
      <c r="S142" s="64"/>
      <c r="T142" s="64"/>
    </row>
    <row r="143" spans="2:20">
      <c r="B143" s="64"/>
      <c r="C143" s="64"/>
      <c r="D143" s="64"/>
      <c r="E143" s="64"/>
      <c r="F143" s="64"/>
      <c r="G143" s="64"/>
      <c r="H143" s="64"/>
      <c r="I143" s="64"/>
      <c r="J143" s="64"/>
      <c r="K143" s="64"/>
      <c r="L143" s="64"/>
      <c r="M143" s="64"/>
      <c r="N143" s="64"/>
      <c r="O143" s="64"/>
      <c r="P143" s="64"/>
      <c r="Q143" s="64"/>
      <c r="R143" s="64"/>
      <c r="S143" s="64"/>
      <c r="T143" s="64"/>
    </row>
    <row r="144" spans="2:20">
      <c r="B144" s="64"/>
      <c r="C144" s="64"/>
      <c r="D144" s="64"/>
      <c r="E144" s="64"/>
      <c r="F144" s="64"/>
      <c r="G144" s="64"/>
      <c r="H144" s="64"/>
      <c r="I144" s="64"/>
      <c r="J144" s="64"/>
      <c r="K144" s="64"/>
      <c r="L144" s="64"/>
      <c r="M144" s="64"/>
      <c r="N144" s="64"/>
      <c r="O144" s="64"/>
      <c r="P144" s="64"/>
      <c r="Q144" s="64"/>
      <c r="R144" s="64"/>
      <c r="S144" s="64"/>
      <c r="T144" s="64"/>
    </row>
    <row r="145" spans="2:20">
      <c r="B145" s="64"/>
      <c r="C145" s="64"/>
      <c r="D145" s="64"/>
      <c r="E145" s="64"/>
      <c r="F145" s="64"/>
      <c r="G145" s="64"/>
      <c r="H145" s="64"/>
      <c r="I145" s="64"/>
      <c r="J145" s="64"/>
      <c r="K145" s="64"/>
      <c r="L145" s="64"/>
      <c r="M145" s="64"/>
      <c r="N145" s="64"/>
      <c r="O145" s="64"/>
      <c r="P145" s="64"/>
      <c r="Q145" s="64"/>
      <c r="R145" s="64"/>
      <c r="S145" s="64"/>
      <c r="T145" s="64"/>
    </row>
    <row r="146" spans="2:20">
      <c r="B146" s="64"/>
      <c r="C146" s="64"/>
      <c r="D146" s="64"/>
      <c r="E146" s="64"/>
      <c r="F146" s="64"/>
      <c r="G146" s="64"/>
      <c r="H146" s="64"/>
      <c r="I146" s="64"/>
      <c r="J146" s="64"/>
      <c r="K146" s="64"/>
      <c r="L146" s="64"/>
      <c r="M146" s="64"/>
      <c r="N146" s="64"/>
      <c r="O146" s="64"/>
      <c r="P146" s="64"/>
      <c r="Q146" s="64"/>
      <c r="R146" s="64"/>
      <c r="S146" s="64"/>
      <c r="T146" s="64"/>
    </row>
    <row r="147" spans="2:20">
      <c r="B147" s="64"/>
      <c r="C147" s="64"/>
      <c r="D147" s="64"/>
      <c r="E147" s="64"/>
      <c r="F147" s="64"/>
      <c r="G147" s="64"/>
      <c r="H147" s="64"/>
      <c r="I147" s="64"/>
      <c r="J147" s="64"/>
      <c r="K147" s="64"/>
      <c r="L147" s="64"/>
      <c r="M147" s="64"/>
      <c r="N147" s="64"/>
      <c r="O147" s="64"/>
      <c r="P147" s="64"/>
      <c r="Q147" s="64"/>
      <c r="R147" s="64"/>
      <c r="S147" s="64"/>
      <c r="T147" s="64"/>
    </row>
    <row r="148" spans="2:20">
      <c r="B148" s="64"/>
      <c r="C148" s="64"/>
      <c r="D148" s="64"/>
      <c r="E148" s="64"/>
      <c r="F148" s="64"/>
      <c r="G148" s="64"/>
      <c r="H148" s="64"/>
      <c r="I148" s="64"/>
      <c r="J148" s="64"/>
      <c r="K148" s="64"/>
      <c r="L148" s="64"/>
      <c r="M148" s="64"/>
      <c r="N148" s="64"/>
      <c r="O148" s="64"/>
      <c r="P148" s="64"/>
      <c r="Q148" s="64"/>
      <c r="R148" s="64"/>
      <c r="S148" s="64"/>
      <c r="T148" s="64"/>
    </row>
    <row r="149" spans="2:20">
      <c r="B149" s="64"/>
      <c r="C149" s="64"/>
      <c r="D149" s="64"/>
      <c r="E149" s="64"/>
      <c r="F149" s="64"/>
      <c r="G149" s="64"/>
      <c r="H149" s="64"/>
      <c r="I149" s="64"/>
      <c r="J149" s="64"/>
      <c r="K149" s="64"/>
      <c r="L149" s="64"/>
      <c r="M149" s="64"/>
      <c r="N149" s="64"/>
      <c r="O149" s="64"/>
      <c r="P149" s="64"/>
      <c r="Q149" s="64"/>
      <c r="R149" s="64"/>
      <c r="S149" s="64"/>
      <c r="T149" s="64"/>
    </row>
    <row r="150" spans="2:20">
      <c r="B150" s="64"/>
      <c r="C150" s="64"/>
      <c r="D150" s="64"/>
      <c r="E150" s="64"/>
      <c r="F150" s="64"/>
      <c r="G150" s="64"/>
      <c r="H150" s="64"/>
      <c r="I150" s="64"/>
      <c r="J150" s="64"/>
      <c r="K150" s="64"/>
      <c r="L150" s="64"/>
      <c r="M150" s="64"/>
      <c r="N150" s="64"/>
      <c r="O150" s="64"/>
      <c r="P150" s="64"/>
      <c r="Q150" s="64"/>
      <c r="R150" s="64"/>
      <c r="S150" s="64"/>
      <c r="T150" s="64"/>
    </row>
    <row r="151" spans="2:20">
      <c r="B151" s="64"/>
      <c r="C151" s="64"/>
      <c r="D151" s="64"/>
      <c r="E151" s="64"/>
      <c r="F151" s="64"/>
      <c r="G151" s="64"/>
      <c r="H151" s="64"/>
      <c r="I151" s="64"/>
      <c r="J151" s="64"/>
      <c r="K151" s="64"/>
      <c r="L151" s="64"/>
      <c r="M151" s="64"/>
      <c r="N151" s="64"/>
      <c r="O151" s="64"/>
      <c r="P151" s="64"/>
      <c r="Q151" s="64"/>
      <c r="R151" s="64"/>
      <c r="S151" s="64"/>
      <c r="T151" s="64"/>
    </row>
    <row r="152" spans="2:20">
      <c r="B152" s="64"/>
      <c r="C152" s="64"/>
      <c r="D152" s="64"/>
      <c r="E152" s="64"/>
      <c r="F152" s="64"/>
      <c r="G152" s="64"/>
      <c r="H152" s="64"/>
      <c r="I152" s="64"/>
      <c r="J152" s="64"/>
      <c r="K152" s="64"/>
      <c r="L152" s="64"/>
      <c r="M152" s="64"/>
      <c r="N152" s="64"/>
      <c r="O152" s="64"/>
      <c r="P152" s="64"/>
      <c r="Q152" s="64"/>
      <c r="R152" s="64"/>
      <c r="S152" s="64"/>
      <c r="T152" s="64"/>
    </row>
    <row r="153" spans="2:20">
      <c r="B153" s="64"/>
      <c r="C153" s="64"/>
      <c r="D153" s="64"/>
      <c r="E153" s="64"/>
      <c r="F153" s="64"/>
      <c r="G153" s="64"/>
      <c r="H153" s="64"/>
      <c r="I153" s="64"/>
      <c r="J153" s="64"/>
      <c r="K153" s="64"/>
      <c r="L153" s="64"/>
      <c r="M153" s="64"/>
      <c r="N153" s="64"/>
      <c r="O153" s="64"/>
      <c r="P153" s="64"/>
      <c r="Q153" s="64"/>
      <c r="R153" s="64"/>
      <c r="S153" s="64"/>
      <c r="T153" s="64"/>
    </row>
    <row r="154" spans="2:20">
      <c r="B154" s="64"/>
      <c r="C154" s="64"/>
      <c r="D154" s="64"/>
      <c r="E154" s="64"/>
      <c r="F154" s="64"/>
      <c r="G154" s="64"/>
      <c r="H154" s="64"/>
      <c r="I154" s="64"/>
      <c r="J154" s="64"/>
      <c r="K154" s="64"/>
      <c r="L154" s="64"/>
      <c r="M154" s="64"/>
      <c r="N154" s="64"/>
      <c r="O154" s="64"/>
      <c r="P154" s="64"/>
      <c r="Q154" s="64"/>
      <c r="R154" s="64"/>
      <c r="S154" s="64"/>
      <c r="T154" s="64"/>
    </row>
    <row r="155" spans="2:20">
      <c r="B155" s="64"/>
      <c r="C155" s="64"/>
      <c r="D155" s="64"/>
      <c r="E155" s="64"/>
      <c r="F155" s="64"/>
      <c r="G155" s="64"/>
      <c r="H155" s="64"/>
      <c r="I155" s="64"/>
      <c r="J155" s="64"/>
      <c r="K155" s="64"/>
      <c r="L155" s="64"/>
      <c r="M155" s="64"/>
      <c r="N155" s="64"/>
      <c r="O155" s="64"/>
      <c r="P155" s="64"/>
      <c r="Q155" s="64"/>
      <c r="R155" s="64"/>
      <c r="S155" s="64"/>
      <c r="T155" s="64"/>
    </row>
    <row r="156" spans="2:20">
      <c r="B156" s="64"/>
      <c r="C156" s="64"/>
      <c r="D156" s="64"/>
      <c r="E156" s="64"/>
      <c r="F156" s="64"/>
      <c r="G156" s="64"/>
      <c r="H156" s="64"/>
      <c r="I156" s="64"/>
      <c r="J156" s="64"/>
      <c r="K156" s="64"/>
      <c r="L156" s="64"/>
      <c r="M156" s="64"/>
      <c r="N156" s="64"/>
      <c r="O156" s="64"/>
      <c r="P156" s="64"/>
      <c r="Q156" s="64"/>
      <c r="R156" s="64"/>
      <c r="S156" s="64"/>
      <c r="T156" s="64"/>
    </row>
    <row r="157" spans="2:20">
      <c r="B157" s="64"/>
      <c r="C157" s="64"/>
      <c r="D157" s="64"/>
      <c r="E157" s="64"/>
      <c r="F157" s="64"/>
      <c r="G157" s="64"/>
      <c r="H157" s="64"/>
      <c r="I157" s="64"/>
      <c r="J157" s="64"/>
      <c r="K157" s="64"/>
      <c r="L157" s="64"/>
      <c r="M157" s="64"/>
      <c r="N157" s="64"/>
      <c r="O157" s="64"/>
      <c r="P157" s="64"/>
      <c r="Q157" s="64"/>
      <c r="R157" s="64"/>
      <c r="S157" s="64"/>
      <c r="T157" s="64"/>
    </row>
    <row r="158" spans="2:20">
      <c r="B158" s="64"/>
      <c r="C158" s="64"/>
      <c r="D158" s="64"/>
      <c r="E158" s="64"/>
      <c r="F158" s="64"/>
      <c r="G158" s="64"/>
      <c r="H158" s="64"/>
      <c r="I158" s="64"/>
      <c r="J158" s="64"/>
      <c r="K158" s="64"/>
      <c r="L158" s="64"/>
      <c r="M158" s="64"/>
      <c r="N158" s="64"/>
      <c r="O158" s="64"/>
      <c r="P158" s="64"/>
      <c r="Q158" s="64"/>
      <c r="R158" s="64"/>
      <c r="S158" s="64"/>
      <c r="T158" s="64"/>
    </row>
    <row r="159" spans="2:20">
      <c r="B159" s="64"/>
      <c r="C159" s="64"/>
      <c r="D159" s="64"/>
      <c r="E159" s="64"/>
      <c r="F159" s="64"/>
      <c r="G159" s="64"/>
      <c r="H159" s="64"/>
      <c r="I159" s="64"/>
      <c r="J159" s="64"/>
      <c r="K159" s="64"/>
      <c r="L159" s="64"/>
      <c r="M159" s="64"/>
      <c r="N159" s="64"/>
      <c r="O159" s="64"/>
      <c r="P159" s="64"/>
      <c r="Q159" s="64"/>
      <c r="R159" s="64"/>
      <c r="S159" s="64"/>
      <c r="T159" s="64"/>
    </row>
    <row r="160" spans="2:20">
      <c r="B160" s="64"/>
      <c r="C160" s="64"/>
      <c r="D160" s="64"/>
      <c r="E160" s="64"/>
      <c r="F160" s="64"/>
      <c r="G160" s="64"/>
      <c r="H160" s="64"/>
      <c r="I160" s="64"/>
      <c r="J160" s="64"/>
      <c r="K160" s="64"/>
      <c r="L160" s="64"/>
      <c r="M160" s="64"/>
      <c r="N160" s="64"/>
      <c r="O160" s="64"/>
      <c r="P160" s="64"/>
      <c r="Q160" s="64"/>
      <c r="R160" s="64"/>
      <c r="S160" s="64"/>
      <c r="T160" s="64"/>
    </row>
    <row r="161" spans="2:20">
      <c r="B161" s="64"/>
      <c r="C161" s="64"/>
      <c r="D161" s="64"/>
      <c r="E161" s="64"/>
      <c r="F161" s="64"/>
      <c r="G161" s="64"/>
      <c r="H161" s="64"/>
      <c r="I161" s="64"/>
      <c r="J161" s="64"/>
      <c r="K161" s="64"/>
      <c r="L161" s="64"/>
      <c r="M161" s="64"/>
      <c r="N161" s="64"/>
      <c r="O161" s="64"/>
      <c r="P161" s="64"/>
      <c r="Q161" s="64"/>
      <c r="R161" s="64"/>
      <c r="S161" s="64"/>
      <c r="T161" s="64"/>
    </row>
    <row r="162" spans="2:20">
      <c r="B162" s="64"/>
      <c r="C162" s="64"/>
      <c r="D162" s="64"/>
      <c r="E162" s="64"/>
      <c r="F162" s="64"/>
      <c r="G162" s="64"/>
      <c r="H162" s="64"/>
      <c r="I162" s="64"/>
      <c r="J162" s="64"/>
      <c r="K162" s="64"/>
      <c r="L162" s="64"/>
      <c r="M162" s="64"/>
      <c r="N162" s="64"/>
      <c r="O162" s="64"/>
      <c r="P162" s="64"/>
      <c r="Q162" s="64"/>
      <c r="R162" s="64"/>
      <c r="S162" s="64"/>
      <c r="T162" s="64"/>
    </row>
    <row r="163" spans="2:20">
      <c r="B163" s="64"/>
      <c r="C163" s="64"/>
      <c r="D163" s="64"/>
      <c r="E163" s="64"/>
      <c r="F163" s="64"/>
      <c r="G163" s="64"/>
      <c r="H163" s="64"/>
      <c r="I163" s="64"/>
      <c r="J163" s="64"/>
      <c r="K163" s="64"/>
      <c r="L163" s="64"/>
      <c r="M163" s="64"/>
      <c r="N163" s="64"/>
      <c r="O163" s="64"/>
      <c r="P163" s="64"/>
      <c r="Q163" s="64"/>
      <c r="R163" s="64"/>
      <c r="S163" s="64"/>
      <c r="T163" s="64"/>
    </row>
    <row r="164" spans="2:20">
      <c r="B164" s="64"/>
      <c r="C164" s="64"/>
      <c r="D164" s="64"/>
      <c r="E164" s="64"/>
      <c r="F164" s="64"/>
      <c r="G164" s="64"/>
      <c r="H164" s="64"/>
      <c r="I164" s="64"/>
      <c r="J164" s="64"/>
      <c r="K164" s="64"/>
      <c r="L164" s="64"/>
      <c r="M164" s="64"/>
      <c r="N164" s="64"/>
      <c r="O164" s="64"/>
      <c r="P164" s="64"/>
      <c r="Q164" s="64"/>
      <c r="R164" s="64"/>
      <c r="S164" s="64"/>
      <c r="T164" s="64"/>
    </row>
    <row r="165" spans="2:20">
      <c r="B165" s="64"/>
      <c r="C165" s="64"/>
      <c r="D165" s="64"/>
      <c r="E165" s="64"/>
      <c r="F165" s="64"/>
      <c r="G165" s="64"/>
      <c r="H165" s="64"/>
      <c r="I165" s="64"/>
      <c r="J165" s="64"/>
      <c r="K165" s="64"/>
      <c r="L165" s="64"/>
      <c r="M165" s="64"/>
      <c r="N165" s="64"/>
      <c r="O165" s="64"/>
      <c r="P165" s="64"/>
      <c r="Q165" s="64"/>
      <c r="R165" s="64"/>
      <c r="S165" s="64"/>
      <c r="T165" s="64"/>
    </row>
    <row r="166" spans="2:20">
      <c r="B166" s="64"/>
      <c r="C166" s="64"/>
      <c r="D166" s="64"/>
      <c r="E166" s="64"/>
      <c r="F166" s="64"/>
      <c r="G166" s="64"/>
      <c r="H166" s="64"/>
      <c r="I166" s="64"/>
      <c r="J166" s="64"/>
      <c r="K166" s="64"/>
      <c r="L166" s="64"/>
      <c r="M166" s="64"/>
      <c r="N166" s="64"/>
      <c r="O166" s="64"/>
      <c r="P166" s="64"/>
      <c r="Q166" s="64"/>
      <c r="R166" s="64"/>
      <c r="S166" s="64"/>
      <c r="T166" s="64"/>
    </row>
    <row r="167" spans="2:20">
      <c r="B167" s="64"/>
      <c r="C167" s="64"/>
      <c r="D167" s="64"/>
      <c r="E167" s="64"/>
      <c r="F167" s="64"/>
      <c r="G167" s="64"/>
      <c r="H167" s="64"/>
      <c r="I167" s="64"/>
      <c r="J167" s="64"/>
      <c r="K167" s="64"/>
      <c r="L167" s="64"/>
      <c r="M167" s="64"/>
      <c r="N167" s="64"/>
      <c r="O167" s="64"/>
      <c r="P167" s="64"/>
      <c r="Q167" s="64"/>
      <c r="R167" s="64"/>
      <c r="S167" s="64"/>
      <c r="T167" s="64"/>
    </row>
    <row r="168" spans="2:20">
      <c r="B168" s="64"/>
      <c r="C168" s="64"/>
      <c r="D168" s="64"/>
      <c r="E168" s="64"/>
      <c r="F168" s="64"/>
      <c r="G168" s="64"/>
      <c r="H168" s="64"/>
      <c r="I168" s="64"/>
      <c r="J168" s="64"/>
      <c r="K168" s="64"/>
      <c r="L168" s="64"/>
      <c r="M168" s="64"/>
      <c r="N168" s="64"/>
      <c r="O168" s="64"/>
      <c r="P168" s="64"/>
      <c r="Q168" s="64"/>
      <c r="R168" s="64"/>
      <c r="S168" s="64"/>
      <c r="T168" s="64"/>
    </row>
    <row r="169" spans="2:20">
      <c r="B169" s="64"/>
      <c r="C169" s="64"/>
      <c r="D169" s="64"/>
      <c r="E169" s="64"/>
      <c r="F169" s="64"/>
      <c r="G169" s="64"/>
      <c r="H169" s="64"/>
      <c r="I169" s="64"/>
      <c r="J169" s="64"/>
      <c r="K169" s="64"/>
      <c r="L169" s="64"/>
      <c r="M169" s="64"/>
      <c r="N169" s="64"/>
      <c r="O169" s="64"/>
      <c r="P169" s="64"/>
      <c r="Q169" s="64"/>
      <c r="R169" s="64"/>
      <c r="S169" s="64"/>
      <c r="T169" s="64"/>
    </row>
    <row r="170" spans="2:20">
      <c r="B170" s="64"/>
      <c r="C170" s="64"/>
      <c r="D170" s="64"/>
      <c r="E170" s="64"/>
      <c r="F170" s="64"/>
      <c r="G170" s="64"/>
      <c r="H170" s="64"/>
      <c r="I170" s="64"/>
      <c r="J170" s="64"/>
      <c r="K170" s="64"/>
      <c r="L170" s="64"/>
      <c r="M170" s="64"/>
      <c r="N170" s="64"/>
      <c r="O170" s="64"/>
      <c r="P170" s="64"/>
      <c r="Q170" s="64"/>
      <c r="R170" s="64"/>
      <c r="S170" s="64"/>
      <c r="T170" s="64"/>
    </row>
    <row r="171" spans="2:20">
      <c r="B171" s="64"/>
      <c r="C171" s="64"/>
      <c r="D171" s="64"/>
      <c r="E171" s="64"/>
      <c r="F171" s="64"/>
      <c r="G171" s="64"/>
      <c r="H171" s="64"/>
      <c r="I171" s="64"/>
      <c r="J171" s="64"/>
      <c r="K171" s="64"/>
      <c r="L171" s="64"/>
      <c r="M171" s="64"/>
      <c r="N171" s="64"/>
      <c r="O171" s="64"/>
      <c r="P171" s="64"/>
      <c r="Q171" s="64"/>
      <c r="R171" s="64"/>
      <c r="S171" s="64"/>
      <c r="T171" s="64"/>
    </row>
    <row r="172" spans="2:20">
      <c r="B172" s="64"/>
      <c r="C172" s="64"/>
      <c r="D172" s="64"/>
      <c r="E172" s="64"/>
      <c r="F172" s="64"/>
      <c r="G172" s="64"/>
      <c r="H172" s="64"/>
      <c r="I172" s="64"/>
      <c r="J172" s="64"/>
      <c r="K172" s="64"/>
      <c r="L172" s="64"/>
      <c r="M172" s="64"/>
      <c r="N172" s="64"/>
      <c r="O172" s="64"/>
      <c r="P172" s="64"/>
      <c r="Q172" s="64"/>
      <c r="R172" s="64"/>
      <c r="S172" s="64"/>
      <c r="T172" s="64"/>
    </row>
    <row r="173" spans="2:20">
      <c r="B173" s="64"/>
      <c r="C173" s="64"/>
      <c r="D173" s="64"/>
      <c r="E173" s="64"/>
      <c r="F173" s="64"/>
      <c r="G173" s="64"/>
      <c r="H173" s="64"/>
      <c r="I173" s="64"/>
      <c r="J173" s="64"/>
      <c r="K173" s="64"/>
      <c r="L173" s="64"/>
      <c r="M173" s="64"/>
      <c r="N173" s="64"/>
      <c r="O173" s="64"/>
      <c r="P173" s="64"/>
      <c r="Q173" s="64"/>
      <c r="R173" s="64"/>
      <c r="S173" s="64"/>
      <c r="T173" s="64"/>
    </row>
    <row r="174" spans="2:20">
      <c r="B174" s="64"/>
      <c r="C174" s="64"/>
      <c r="D174" s="64"/>
      <c r="E174" s="64"/>
      <c r="F174" s="64"/>
      <c r="G174" s="64"/>
      <c r="H174" s="64"/>
      <c r="I174" s="64"/>
      <c r="J174" s="64"/>
      <c r="K174" s="64"/>
      <c r="L174" s="64"/>
      <c r="M174" s="64"/>
      <c r="N174" s="64"/>
      <c r="O174" s="64"/>
      <c r="P174" s="64"/>
      <c r="Q174" s="64"/>
      <c r="R174" s="64"/>
      <c r="S174" s="64"/>
      <c r="T174" s="64"/>
    </row>
    <row r="175" spans="2:20">
      <c r="B175" s="64"/>
      <c r="C175" s="64"/>
      <c r="D175" s="64"/>
      <c r="E175" s="64"/>
      <c r="F175" s="64"/>
      <c r="G175" s="64"/>
      <c r="H175" s="64"/>
      <c r="I175" s="64"/>
      <c r="J175" s="64"/>
      <c r="K175" s="64"/>
      <c r="L175" s="64"/>
      <c r="M175" s="64"/>
      <c r="N175" s="64"/>
      <c r="O175" s="64"/>
      <c r="P175" s="64"/>
      <c r="Q175" s="64"/>
      <c r="R175" s="64"/>
      <c r="S175" s="64"/>
      <c r="T175" s="64"/>
    </row>
    <row r="176" spans="2:20">
      <c r="B176" s="64"/>
      <c r="C176" s="64"/>
      <c r="D176" s="64"/>
      <c r="E176" s="64"/>
      <c r="F176" s="64"/>
      <c r="G176" s="64"/>
      <c r="H176" s="64"/>
      <c r="I176" s="64"/>
      <c r="J176" s="64"/>
      <c r="K176" s="64"/>
      <c r="L176" s="64"/>
      <c r="M176" s="64"/>
      <c r="N176" s="64"/>
      <c r="O176" s="64"/>
      <c r="P176" s="64"/>
      <c r="Q176" s="64"/>
      <c r="R176" s="64"/>
      <c r="S176" s="64"/>
      <c r="T176" s="64"/>
    </row>
    <row r="177" spans="2:20">
      <c r="B177" s="64"/>
      <c r="C177" s="64"/>
      <c r="D177" s="64"/>
      <c r="E177" s="64"/>
      <c r="F177" s="64"/>
      <c r="G177" s="64"/>
      <c r="H177" s="64"/>
      <c r="I177" s="64"/>
      <c r="J177" s="64"/>
      <c r="K177" s="64"/>
      <c r="L177" s="64"/>
      <c r="M177" s="64"/>
      <c r="N177" s="64"/>
      <c r="O177" s="64"/>
      <c r="P177" s="64"/>
      <c r="Q177" s="64"/>
      <c r="R177" s="64"/>
      <c r="S177" s="64"/>
      <c r="T177" s="64"/>
    </row>
    <row r="178" spans="2:20">
      <c r="B178" s="64"/>
      <c r="C178" s="64"/>
      <c r="D178" s="64"/>
      <c r="E178" s="64"/>
      <c r="F178" s="64"/>
      <c r="G178" s="64"/>
      <c r="H178" s="64"/>
      <c r="I178" s="64"/>
      <c r="J178" s="64"/>
      <c r="K178" s="64"/>
      <c r="L178" s="64"/>
      <c r="M178" s="64"/>
      <c r="N178" s="64"/>
      <c r="O178" s="64"/>
      <c r="P178" s="64"/>
      <c r="Q178" s="64"/>
      <c r="R178" s="64"/>
      <c r="S178" s="64"/>
      <c r="T178" s="64"/>
    </row>
    <row r="179" spans="2:20">
      <c r="B179" s="64"/>
      <c r="C179" s="64"/>
      <c r="D179" s="64"/>
      <c r="E179" s="64"/>
      <c r="F179" s="64"/>
      <c r="G179" s="64"/>
      <c r="H179" s="64"/>
      <c r="I179" s="64"/>
      <c r="J179" s="64"/>
      <c r="K179" s="64"/>
      <c r="L179" s="64"/>
      <c r="M179" s="64"/>
      <c r="N179" s="64"/>
      <c r="O179" s="64"/>
      <c r="P179" s="64"/>
      <c r="Q179" s="64"/>
      <c r="R179" s="64"/>
      <c r="S179" s="64"/>
      <c r="T179" s="64"/>
    </row>
    <row r="180" spans="2:20">
      <c r="B180" s="64"/>
      <c r="C180" s="64"/>
      <c r="D180" s="64"/>
      <c r="E180" s="64"/>
      <c r="F180" s="64"/>
      <c r="G180" s="64"/>
      <c r="H180" s="64"/>
      <c r="I180" s="64"/>
      <c r="J180" s="64"/>
      <c r="K180" s="64"/>
      <c r="L180" s="64"/>
      <c r="M180" s="64"/>
      <c r="N180" s="64"/>
      <c r="O180" s="64"/>
      <c r="P180" s="64"/>
      <c r="Q180" s="64"/>
      <c r="R180" s="64"/>
      <c r="S180" s="64"/>
      <c r="T180" s="64"/>
    </row>
    <row r="181" spans="2:20">
      <c r="B181" s="64"/>
      <c r="C181" s="64"/>
      <c r="D181" s="64"/>
      <c r="E181" s="64"/>
      <c r="F181" s="64"/>
      <c r="G181" s="64"/>
      <c r="H181" s="64"/>
      <c r="I181" s="64"/>
      <c r="J181" s="64"/>
      <c r="K181" s="64"/>
      <c r="L181" s="64"/>
      <c r="M181" s="64"/>
      <c r="N181" s="64"/>
      <c r="O181" s="64"/>
      <c r="P181" s="64"/>
      <c r="Q181" s="64"/>
      <c r="R181" s="64"/>
      <c r="S181" s="64"/>
      <c r="T181" s="64"/>
    </row>
    <row r="182" spans="2:20">
      <c r="B182" s="64"/>
      <c r="C182" s="64"/>
      <c r="D182" s="64"/>
      <c r="E182" s="64"/>
      <c r="F182" s="64"/>
      <c r="G182" s="64"/>
      <c r="H182" s="64"/>
      <c r="I182" s="64"/>
      <c r="J182" s="64"/>
      <c r="K182" s="64"/>
      <c r="L182" s="64"/>
      <c r="M182" s="64"/>
      <c r="N182" s="64"/>
      <c r="O182" s="64"/>
      <c r="P182" s="64"/>
      <c r="Q182" s="64"/>
      <c r="R182" s="64"/>
      <c r="S182" s="64"/>
      <c r="T182" s="64"/>
    </row>
    <row r="183" spans="2:20">
      <c r="B183" s="64"/>
      <c r="C183" s="64"/>
      <c r="D183" s="64"/>
      <c r="E183" s="64"/>
      <c r="F183" s="64"/>
      <c r="G183" s="64"/>
      <c r="H183" s="64"/>
      <c r="I183" s="64"/>
      <c r="J183" s="64"/>
      <c r="K183" s="64"/>
      <c r="L183" s="64"/>
      <c r="M183" s="64"/>
      <c r="N183" s="64"/>
      <c r="O183" s="64"/>
      <c r="P183" s="64"/>
      <c r="Q183" s="64"/>
      <c r="R183" s="64"/>
      <c r="S183" s="64"/>
      <c r="T183" s="64"/>
    </row>
    <row r="184" spans="2:20">
      <c r="B184" s="64"/>
      <c r="C184" s="64"/>
      <c r="D184" s="64"/>
      <c r="E184" s="64"/>
      <c r="F184" s="64"/>
      <c r="G184" s="64"/>
      <c r="H184" s="64"/>
      <c r="I184" s="64"/>
      <c r="J184" s="64"/>
      <c r="K184" s="64"/>
      <c r="L184" s="64"/>
      <c r="M184" s="64"/>
      <c r="N184" s="64"/>
      <c r="O184" s="64"/>
      <c r="P184" s="64"/>
      <c r="Q184" s="64"/>
      <c r="R184" s="64"/>
      <c r="S184" s="64"/>
      <c r="T184" s="64"/>
    </row>
    <row r="185" spans="2:20">
      <c r="B185" s="64"/>
      <c r="C185" s="64"/>
      <c r="D185" s="64"/>
      <c r="E185" s="64"/>
      <c r="F185" s="64"/>
      <c r="G185" s="64"/>
      <c r="H185" s="64"/>
      <c r="I185" s="64"/>
      <c r="J185" s="64"/>
      <c r="K185" s="64"/>
      <c r="L185" s="64"/>
      <c r="M185" s="64"/>
      <c r="N185" s="64"/>
      <c r="O185" s="64"/>
      <c r="P185" s="64"/>
      <c r="Q185" s="64"/>
      <c r="R185" s="64"/>
      <c r="S185" s="64"/>
      <c r="T185" s="64"/>
    </row>
    <row r="186" spans="2:20">
      <c r="B186" s="64"/>
      <c r="C186" s="64"/>
      <c r="D186" s="64"/>
      <c r="E186" s="64"/>
      <c r="F186" s="64"/>
      <c r="G186" s="64"/>
      <c r="H186" s="64"/>
      <c r="I186" s="64"/>
      <c r="J186" s="64"/>
      <c r="K186" s="64"/>
      <c r="L186" s="64"/>
      <c r="M186" s="64"/>
      <c r="N186" s="64"/>
      <c r="O186" s="64"/>
      <c r="P186" s="64"/>
      <c r="Q186" s="64"/>
      <c r="R186" s="64"/>
      <c r="S186" s="64"/>
      <c r="T186" s="64"/>
    </row>
    <row r="187" spans="2:20">
      <c r="B187" s="64"/>
      <c r="C187" s="64"/>
      <c r="D187" s="64"/>
      <c r="E187" s="64"/>
      <c r="F187" s="64"/>
      <c r="G187" s="64"/>
      <c r="H187" s="64"/>
      <c r="I187" s="64"/>
      <c r="J187" s="64"/>
      <c r="K187" s="64"/>
      <c r="L187" s="64"/>
      <c r="M187" s="64"/>
      <c r="N187" s="64"/>
      <c r="O187" s="64"/>
      <c r="P187" s="64"/>
      <c r="Q187" s="64"/>
      <c r="R187" s="64"/>
      <c r="S187" s="64"/>
      <c r="T187" s="64"/>
    </row>
    <row r="188" spans="2:20">
      <c r="B188" s="64"/>
      <c r="C188" s="64"/>
      <c r="D188" s="64"/>
      <c r="E188" s="64"/>
      <c r="F188" s="64"/>
      <c r="G188" s="64"/>
      <c r="H188" s="64"/>
      <c r="I188" s="64"/>
      <c r="J188" s="64"/>
      <c r="K188" s="64"/>
      <c r="L188" s="64"/>
      <c r="M188" s="64"/>
      <c r="N188" s="64"/>
      <c r="O188" s="64"/>
      <c r="P188" s="64"/>
      <c r="Q188" s="64"/>
      <c r="R188" s="64"/>
      <c r="S188" s="64"/>
      <c r="T188" s="64"/>
    </row>
    <row r="189" spans="2:20">
      <c r="B189" s="64"/>
      <c r="C189" s="64"/>
      <c r="D189" s="64"/>
      <c r="E189" s="64"/>
      <c r="F189" s="64"/>
      <c r="G189" s="64"/>
      <c r="H189" s="64"/>
      <c r="I189" s="64"/>
      <c r="J189" s="64"/>
      <c r="K189" s="64"/>
      <c r="L189" s="64"/>
      <c r="M189" s="64"/>
      <c r="N189" s="64"/>
      <c r="O189" s="64"/>
      <c r="P189" s="64"/>
      <c r="Q189" s="64"/>
      <c r="R189" s="64"/>
      <c r="S189" s="64"/>
      <c r="T189" s="64"/>
    </row>
    <row r="190" spans="2:20">
      <c r="B190" s="64"/>
      <c r="C190" s="64"/>
      <c r="D190" s="64"/>
      <c r="E190" s="64"/>
      <c r="F190" s="64"/>
      <c r="G190" s="64"/>
      <c r="H190" s="64"/>
      <c r="I190" s="64"/>
      <c r="J190" s="64"/>
      <c r="K190" s="64"/>
      <c r="L190" s="64"/>
      <c r="M190" s="64"/>
      <c r="N190" s="64"/>
      <c r="O190" s="64"/>
      <c r="P190" s="64"/>
      <c r="Q190" s="64"/>
      <c r="R190" s="64"/>
      <c r="S190" s="64"/>
      <c r="T190" s="64"/>
    </row>
    <row r="191" spans="2:20">
      <c r="B191" s="64"/>
      <c r="C191" s="64"/>
      <c r="D191" s="64"/>
      <c r="E191" s="64"/>
      <c r="F191" s="64"/>
      <c r="G191" s="64"/>
      <c r="H191" s="64"/>
      <c r="I191" s="64"/>
      <c r="J191" s="64"/>
      <c r="K191" s="64"/>
      <c r="L191" s="64"/>
      <c r="M191" s="64"/>
      <c r="N191" s="64"/>
      <c r="O191" s="64"/>
      <c r="P191" s="64"/>
      <c r="Q191" s="64"/>
      <c r="R191" s="64"/>
      <c r="S191" s="64"/>
      <c r="T191" s="64"/>
    </row>
    <row r="192" spans="2:20">
      <c r="B192" s="64"/>
      <c r="C192" s="64"/>
      <c r="D192" s="64"/>
      <c r="E192" s="64"/>
      <c r="F192" s="64"/>
      <c r="G192" s="64"/>
      <c r="H192" s="64"/>
      <c r="I192" s="64"/>
      <c r="J192" s="64"/>
      <c r="K192" s="64"/>
      <c r="L192" s="64"/>
      <c r="M192" s="64"/>
      <c r="N192" s="64"/>
      <c r="O192" s="64"/>
      <c r="P192" s="64"/>
      <c r="Q192" s="64"/>
      <c r="R192" s="64"/>
      <c r="S192" s="64"/>
      <c r="T192" s="64"/>
    </row>
    <row r="193" spans="2:20">
      <c r="B193" s="64"/>
      <c r="C193" s="64"/>
      <c r="D193" s="64"/>
      <c r="E193" s="64"/>
      <c r="F193" s="64"/>
      <c r="G193" s="64"/>
      <c r="H193" s="64"/>
      <c r="I193" s="64"/>
      <c r="J193" s="64"/>
      <c r="K193" s="64"/>
      <c r="L193" s="64"/>
      <c r="M193" s="64"/>
      <c r="N193" s="64"/>
      <c r="O193" s="64"/>
      <c r="P193" s="64"/>
      <c r="Q193" s="64"/>
      <c r="R193" s="64"/>
      <c r="S193" s="64"/>
      <c r="T193" s="64"/>
    </row>
    <row r="194" spans="2:20">
      <c r="B194" s="64"/>
      <c r="C194" s="64"/>
      <c r="D194" s="64"/>
      <c r="E194" s="64"/>
      <c r="F194" s="64"/>
      <c r="G194" s="64"/>
      <c r="H194" s="64"/>
      <c r="I194" s="64"/>
      <c r="J194" s="64"/>
      <c r="K194" s="64"/>
      <c r="L194" s="64"/>
      <c r="M194" s="64"/>
      <c r="N194" s="64"/>
      <c r="O194" s="64"/>
      <c r="P194" s="64"/>
      <c r="Q194" s="64"/>
      <c r="R194" s="64"/>
      <c r="S194" s="64"/>
      <c r="T194" s="64"/>
    </row>
    <row r="195" spans="2:20">
      <c r="B195" s="64"/>
      <c r="C195" s="64"/>
      <c r="D195" s="64"/>
      <c r="E195" s="64"/>
      <c r="F195" s="64"/>
      <c r="G195" s="64"/>
      <c r="H195" s="64"/>
      <c r="I195" s="64"/>
      <c r="J195" s="64"/>
      <c r="K195" s="64"/>
      <c r="L195" s="64"/>
      <c r="M195" s="64"/>
      <c r="N195" s="64"/>
      <c r="O195" s="64"/>
      <c r="P195" s="64"/>
      <c r="Q195" s="64"/>
      <c r="R195" s="64"/>
      <c r="S195" s="64"/>
      <c r="T195" s="64"/>
    </row>
    <row r="196" spans="2:20">
      <c r="B196" s="64"/>
      <c r="C196" s="64"/>
      <c r="D196" s="64"/>
      <c r="E196" s="64"/>
      <c r="F196" s="64"/>
      <c r="G196" s="64"/>
      <c r="H196" s="64"/>
      <c r="I196" s="64"/>
      <c r="J196" s="64"/>
      <c r="K196" s="64"/>
      <c r="L196" s="64"/>
      <c r="M196" s="64"/>
      <c r="N196" s="64"/>
      <c r="O196" s="64"/>
      <c r="P196" s="64"/>
      <c r="Q196" s="64"/>
      <c r="R196" s="64"/>
      <c r="S196" s="64"/>
      <c r="T196" s="64"/>
    </row>
    <row r="197" spans="2:20">
      <c r="B197" s="64"/>
      <c r="C197" s="64"/>
      <c r="D197" s="64"/>
      <c r="E197" s="64"/>
      <c r="F197" s="64"/>
      <c r="G197" s="64"/>
      <c r="H197" s="64"/>
      <c r="I197" s="64"/>
      <c r="J197" s="64"/>
      <c r="K197" s="64"/>
      <c r="L197" s="64"/>
      <c r="M197" s="64"/>
      <c r="N197" s="64"/>
      <c r="O197" s="64"/>
      <c r="P197" s="64"/>
      <c r="Q197" s="64"/>
      <c r="R197" s="64"/>
      <c r="S197" s="64"/>
      <c r="T197" s="64"/>
    </row>
    <row r="198" spans="2:20">
      <c r="B198" s="64"/>
      <c r="C198" s="64"/>
      <c r="D198" s="64"/>
      <c r="E198" s="64"/>
      <c r="F198" s="64"/>
      <c r="G198" s="64"/>
      <c r="H198" s="64"/>
      <c r="I198" s="64"/>
      <c r="J198" s="64"/>
      <c r="K198" s="64"/>
      <c r="L198" s="64"/>
      <c r="M198" s="64"/>
      <c r="N198" s="64"/>
      <c r="O198" s="64"/>
      <c r="P198" s="64"/>
      <c r="Q198" s="64"/>
      <c r="R198" s="64"/>
      <c r="S198" s="64"/>
      <c r="T198" s="64"/>
    </row>
    <row r="199" spans="2:20">
      <c r="B199" s="64"/>
      <c r="C199" s="64"/>
      <c r="D199" s="64"/>
      <c r="E199" s="64"/>
      <c r="F199" s="64"/>
      <c r="G199" s="64"/>
      <c r="H199" s="64"/>
      <c r="I199" s="64"/>
      <c r="J199" s="64"/>
      <c r="K199" s="64"/>
      <c r="L199" s="64"/>
      <c r="M199" s="64"/>
      <c r="N199" s="64"/>
      <c r="O199" s="64"/>
      <c r="P199" s="64"/>
      <c r="Q199" s="64"/>
      <c r="R199" s="64"/>
      <c r="S199" s="64"/>
      <c r="T199" s="64"/>
    </row>
    <row r="200" spans="2:20">
      <c r="B200" s="64"/>
      <c r="C200" s="64"/>
      <c r="D200" s="64"/>
      <c r="E200" s="64"/>
      <c r="F200" s="64"/>
      <c r="G200" s="64"/>
      <c r="H200" s="64"/>
      <c r="I200" s="64"/>
      <c r="J200" s="64"/>
      <c r="K200" s="64"/>
      <c r="L200" s="64"/>
      <c r="M200" s="64"/>
      <c r="N200" s="64"/>
      <c r="O200" s="64"/>
      <c r="P200" s="64"/>
      <c r="Q200" s="64"/>
      <c r="R200" s="64"/>
      <c r="S200" s="64"/>
      <c r="T200" s="64"/>
    </row>
    <row r="201" spans="2:20">
      <c r="B201" s="64"/>
      <c r="C201" s="64"/>
      <c r="D201" s="64"/>
      <c r="E201" s="64"/>
      <c r="F201" s="64"/>
      <c r="G201" s="64"/>
      <c r="H201" s="64"/>
      <c r="I201" s="64"/>
      <c r="J201" s="64"/>
      <c r="K201" s="64"/>
      <c r="L201" s="64"/>
      <c r="M201" s="64"/>
      <c r="N201" s="64"/>
      <c r="O201" s="64"/>
      <c r="P201" s="64"/>
      <c r="Q201" s="64"/>
      <c r="R201" s="64"/>
      <c r="S201" s="64"/>
      <c r="T201" s="64"/>
    </row>
    <row r="202" spans="2:20">
      <c r="B202" s="64"/>
      <c r="C202" s="64"/>
      <c r="D202" s="64"/>
      <c r="E202" s="64"/>
      <c r="F202" s="64"/>
      <c r="G202" s="64"/>
      <c r="H202" s="64"/>
      <c r="I202" s="64"/>
      <c r="J202" s="64"/>
      <c r="K202" s="64"/>
      <c r="L202" s="64"/>
      <c r="M202" s="64"/>
      <c r="N202" s="64"/>
      <c r="O202" s="64"/>
      <c r="P202" s="64"/>
      <c r="Q202" s="64"/>
      <c r="R202" s="64"/>
      <c r="S202" s="64"/>
      <c r="T202" s="64"/>
    </row>
    <row r="203" spans="2:20">
      <c r="B203" s="64"/>
      <c r="C203" s="64"/>
      <c r="D203" s="64"/>
      <c r="E203" s="64"/>
      <c r="F203" s="64"/>
      <c r="G203" s="64"/>
      <c r="H203" s="64"/>
      <c r="I203" s="64"/>
      <c r="J203" s="64"/>
      <c r="K203" s="64"/>
      <c r="L203" s="64"/>
      <c r="M203" s="64"/>
      <c r="N203" s="64"/>
      <c r="O203" s="64"/>
      <c r="P203" s="64"/>
      <c r="Q203" s="64"/>
      <c r="R203" s="64"/>
      <c r="S203" s="64"/>
      <c r="T203" s="64"/>
    </row>
    <row r="204" spans="2:20">
      <c r="B204" s="64"/>
      <c r="C204" s="64"/>
      <c r="D204" s="64"/>
      <c r="E204" s="64"/>
      <c r="F204" s="64"/>
      <c r="G204" s="64"/>
      <c r="H204" s="64"/>
      <c r="I204" s="64"/>
      <c r="J204" s="64"/>
      <c r="K204" s="64"/>
      <c r="L204" s="64"/>
      <c r="M204" s="64"/>
      <c r="N204" s="64"/>
      <c r="O204" s="64"/>
      <c r="P204" s="64"/>
      <c r="Q204" s="64"/>
      <c r="R204" s="64"/>
      <c r="S204" s="64"/>
      <c r="T204" s="64"/>
    </row>
    <row r="205" spans="2:20">
      <c r="B205" s="64"/>
      <c r="C205" s="64"/>
      <c r="D205" s="64"/>
      <c r="E205" s="64"/>
      <c r="F205" s="64"/>
      <c r="G205" s="64"/>
      <c r="H205" s="64"/>
      <c r="I205" s="64"/>
      <c r="J205" s="64"/>
      <c r="K205" s="64"/>
      <c r="L205" s="64"/>
      <c r="M205" s="64"/>
      <c r="N205" s="64"/>
      <c r="O205" s="64"/>
      <c r="P205" s="64"/>
      <c r="Q205" s="64"/>
      <c r="R205" s="64"/>
      <c r="S205" s="64"/>
      <c r="T205" s="64"/>
    </row>
    <row r="206" spans="2:20">
      <c r="B206" s="64"/>
      <c r="C206" s="64"/>
      <c r="D206" s="64"/>
      <c r="E206" s="64"/>
      <c r="F206" s="64"/>
      <c r="G206" s="64"/>
      <c r="H206" s="64"/>
      <c r="I206" s="64"/>
      <c r="J206" s="64"/>
      <c r="K206" s="64"/>
      <c r="L206" s="64"/>
      <c r="M206" s="64"/>
      <c r="N206" s="64"/>
      <c r="O206" s="64"/>
      <c r="P206" s="64"/>
      <c r="Q206" s="64"/>
      <c r="R206" s="64"/>
      <c r="S206" s="64"/>
      <c r="T206" s="64"/>
    </row>
    <row r="207" spans="2:20">
      <c r="B207" s="64"/>
      <c r="C207" s="64"/>
      <c r="D207" s="64"/>
      <c r="E207" s="64"/>
      <c r="F207" s="64"/>
      <c r="G207" s="64"/>
      <c r="H207" s="64"/>
      <c r="I207" s="64"/>
      <c r="J207" s="64"/>
      <c r="K207" s="64"/>
      <c r="L207" s="64"/>
      <c r="M207" s="64"/>
      <c r="N207" s="64"/>
      <c r="O207" s="64"/>
      <c r="P207" s="64"/>
      <c r="Q207" s="64"/>
      <c r="R207" s="64"/>
      <c r="S207" s="64"/>
      <c r="T207" s="64"/>
    </row>
    <row r="208" spans="2:20">
      <c r="B208" s="64"/>
      <c r="C208" s="64"/>
      <c r="D208" s="64"/>
      <c r="E208" s="64"/>
      <c r="F208" s="64"/>
      <c r="G208" s="64"/>
      <c r="H208" s="64"/>
      <c r="I208" s="64"/>
      <c r="J208" s="64"/>
      <c r="K208" s="64"/>
      <c r="L208" s="64"/>
      <c r="M208" s="64"/>
      <c r="N208" s="64"/>
      <c r="O208" s="64"/>
      <c r="P208" s="64"/>
      <c r="Q208" s="64"/>
      <c r="R208" s="64"/>
      <c r="S208" s="64"/>
      <c r="T208" s="64"/>
    </row>
    <row r="209" spans="2:20">
      <c r="B209" s="64"/>
      <c r="C209" s="64"/>
      <c r="D209" s="64"/>
      <c r="E209" s="64"/>
      <c r="F209" s="64"/>
      <c r="G209" s="64"/>
      <c r="H209" s="64"/>
      <c r="I209" s="64"/>
      <c r="J209" s="64"/>
      <c r="K209" s="64"/>
      <c r="L209" s="64"/>
      <c r="M209" s="64"/>
      <c r="N209" s="64"/>
      <c r="O209" s="64"/>
      <c r="P209" s="64"/>
      <c r="Q209" s="64"/>
      <c r="R209" s="64"/>
      <c r="S209" s="64"/>
      <c r="T209" s="64"/>
    </row>
    <row r="210" spans="2:20">
      <c r="B210" s="64"/>
      <c r="C210" s="64"/>
      <c r="D210" s="64"/>
      <c r="E210" s="64"/>
      <c r="F210" s="64"/>
      <c r="G210" s="64"/>
      <c r="H210" s="64"/>
      <c r="I210" s="64"/>
      <c r="J210" s="64"/>
      <c r="K210" s="64"/>
      <c r="L210" s="64"/>
      <c r="M210" s="64"/>
      <c r="N210" s="64"/>
      <c r="O210" s="64"/>
      <c r="P210" s="64"/>
      <c r="Q210" s="64"/>
      <c r="R210" s="64"/>
      <c r="S210" s="64"/>
      <c r="T210" s="64"/>
    </row>
    <row r="211" spans="2:20">
      <c r="B211" s="64"/>
      <c r="C211" s="64"/>
      <c r="D211" s="64"/>
      <c r="E211" s="64"/>
      <c r="F211" s="64"/>
      <c r="G211" s="64"/>
      <c r="H211" s="64"/>
      <c r="I211" s="64"/>
      <c r="J211" s="64"/>
      <c r="K211" s="64"/>
      <c r="L211" s="64"/>
      <c r="M211" s="64"/>
      <c r="N211" s="64"/>
      <c r="O211" s="64"/>
      <c r="P211" s="64"/>
      <c r="Q211" s="64"/>
      <c r="R211" s="64"/>
      <c r="S211" s="64"/>
      <c r="T211" s="64"/>
    </row>
    <row r="212" spans="2:20">
      <c r="B212" s="64"/>
      <c r="C212" s="64"/>
      <c r="D212" s="64"/>
      <c r="E212" s="64"/>
      <c r="F212" s="64"/>
      <c r="G212" s="64"/>
      <c r="H212" s="64"/>
      <c r="I212" s="64"/>
      <c r="J212" s="64"/>
      <c r="K212" s="64"/>
      <c r="L212" s="64"/>
      <c r="M212" s="64"/>
      <c r="N212" s="64"/>
      <c r="O212" s="64"/>
      <c r="P212" s="64"/>
      <c r="Q212" s="64"/>
      <c r="R212" s="64"/>
      <c r="S212" s="64"/>
      <c r="T212" s="64"/>
    </row>
    <row r="213" spans="2:20">
      <c r="B213" s="64"/>
      <c r="C213" s="64"/>
      <c r="D213" s="64"/>
      <c r="E213" s="64"/>
      <c r="F213" s="64"/>
      <c r="G213" s="64"/>
      <c r="H213" s="64"/>
      <c r="I213" s="64"/>
      <c r="J213" s="64"/>
      <c r="K213" s="64"/>
      <c r="L213" s="64"/>
      <c r="M213" s="64"/>
      <c r="N213" s="64"/>
      <c r="O213" s="64"/>
      <c r="P213" s="64"/>
      <c r="Q213" s="64"/>
      <c r="R213" s="64"/>
      <c r="S213" s="64"/>
      <c r="T213" s="64"/>
    </row>
    <row r="214" spans="2:20">
      <c r="B214" s="64"/>
      <c r="C214" s="64"/>
      <c r="D214" s="64"/>
      <c r="E214" s="64"/>
      <c r="F214" s="64"/>
      <c r="G214" s="64"/>
      <c r="H214" s="64"/>
      <c r="I214" s="64"/>
      <c r="J214" s="64"/>
      <c r="K214" s="64"/>
      <c r="L214" s="64"/>
      <c r="M214" s="64"/>
      <c r="N214" s="64"/>
      <c r="O214" s="64"/>
      <c r="P214" s="64"/>
      <c r="Q214" s="64"/>
      <c r="R214" s="64"/>
      <c r="S214" s="64"/>
      <c r="T214" s="64"/>
    </row>
    <row r="215" spans="2:20">
      <c r="B215" s="64"/>
      <c r="C215" s="64"/>
      <c r="D215" s="64"/>
      <c r="E215" s="64"/>
      <c r="F215" s="64"/>
      <c r="G215" s="64"/>
      <c r="H215" s="64"/>
      <c r="I215" s="64"/>
      <c r="J215" s="64"/>
      <c r="K215" s="64"/>
      <c r="L215" s="64"/>
      <c r="M215" s="64"/>
      <c r="N215" s="64"/>
      <c r="O215" s="64"/>
      <c r="P215" s="64"/>
      <c r="Q215" s="64"/>
      <c r="R215" s="64"/>
      <c r="S215" s="64"/>
      <c r="T215" s="64"/>
    </row>
    <row r="216" spans="2:20">
      <c r="B216" s="64"/>
      <c r="C216" s="64"/>
      <c r="D216" s="64"/>
      <c r="E216" s="64"/>
      <c r="F216" s="64"/>
      <c r="G216" s="64"/>
      <c r="H216" s="64"/>
      <c r="I216" s="64"/>
      <c r="J216" s="64"/>
      <c r="K216" s="64"/>
      <c r="L216" s="64"/>
      <c r="M216" s="64"/>
      <c r="N216" s="64"/>
      <c r="O216" s="64"/>
      <c r="P216" s="64"/>
      <c r="Q216" s="64"/>
      <c r="R216" s="64"/>
      <c r="S216" s="64"/>
      <c r="T216" s="64"/>
    </row>
    <row r="217" spans="2:20">
      <c r="B217" s="64"/>
      <c r="C217" s="64"/>
      <c r="D217" s="64"/>
      <c r="E217" s="64"/>
      <c r="F217" s="64"/>
      <c r="G217" s="64"/>
      <c r="H217" s="64"/>
      <c r="I217" s="64"/>
      <c r="J217" s="64"/>
      <c r="K217" s="64"/>
      <c r="L217" s="64"/>
      <c r="M217" s="64"/>
      <c r="N217" s="64"/>
      <c r="O217" s="64"/>
      <c r="P217" s="64"/>
      <c r="Q217" s="64"/>
      <c r="R217" s="64"/>
      <c r="S217" s="64"/>
      <c r="T217" s="64"/>
    </row>
    <row r="218" spans="2:20">
      <c r="B218" s="64"/>
      <c r="C218" s="64"/>
      <c r="D218" s="64"/>
      <c r="E218" s="64"/>
      <c r="F218" s="64"/>
      <c r="G218" s="64"/>
      <c r="H218" s="64"/>
      <c r="I218" s="64"/>
      <c r="J218" s="64"/>
      <c r="K218" s="64"/>
      <c r="L218" s="64"/>
      <c r="M218" s="64"/>
      <c r="N218" s="64"/>
      <c r="O218" s="64"/>
      <c r="P218" s="64"/>
      <c r="Q218" s="64"/>
      <c r="R218" s="64"/>
      <c r="S218" s="64"/>
      <c r="T218" s="64"/>
    </row>
    <row r="219" spans="2:20">
      <c r="B219" s="64"/>
      <c r="C219" s="64"/>
      <c r="D219" s="64"/>
      <c r="E219" s="64"/>
      <c r="F219" s="64"/>
      <c r="G219" s="64"/>
      <c r="H219" s="64"/>
      <c r="I219" s="64"/>
      <c r="J219" s="64"/>
      <c r="K219" s="64"/>
      <c r="L219" s="64"/>
      <c r="M219" s="64"/>
      <c r="N219" s="64"/>
      <c r="O219" s="64"/>
      <c r="P219" s="64"/>
      <c r="Q219" s="64"/>
      <c r="R219" s="64"/>
      <c r="S219" s="64"/>
      <c r="T219" s="64"/>
    </row>
    <row r="220" spans="2:20">
      <c r="B220" s="64"/>
      <c r="C220" s="64"/>
      <c r="D220" s="64"/>
      <c r="E220" s="64"/>
      <c r="F220" s="64"/>
      <c r="G220" s="64"/>
      <c r="H220" s="64"/>
      <c r="I220" s="64"/>
      <c r="J220" s="64"/>
      <c r="K220" s="64"/>
      <c r="L220" s="64"/>
      <c r="M220" s="64"/>
      <c r="N220" s="64"/>
      <c r="O220" s="64"/>
      <c r="P220" s="64"/>
      <c r="Q220" s="64"/>
      <c r="R220" s="64"/>
      <c r="S220" s="64"/>
      <c r="T220" s="64"/>
    </row>
    <row r="221" spans="2:20">
      <c r="B221" s="64"/>
      <c r="C221" s="64"/>
      <c r="D221" s="64"/>
      <c r="E221" s="64"/>
      <c r="F221" s="64"/>
      <c r="G221" s="64"/>
      <c r="H221" s="64"/>
      <c r="I221" s="64"/>
      <c r="J221" s="64"/>
      <c r="K221" s="64"/>
      <c r="L221" s="64"/>
      <c r="M221" s="64"/>
      <c r="N221" s="64"/>
      <c r="O221" s="64"/>
      <c r="P221" s="64"/>
      <c r="Q221" s="64"/>
      <c r="R221" s="64"/>
      <c r="S221" s="64"/>
      <c r="T221" s="64"/>
    </row>
    <row r="222" spans="2:20">
      <c r="B222" s="64"/>
      <c r="C222" s="64"/>
      <c r="D222" s="64"/>
      <c r="E222" s="64"/>
      <c r="F222" s="64"/>
      <c r="G222" s="64"/>
      <c r="H222" s="64"/>
      <c r="I222" s="64"/>
      <c r="J222" s="64"/>
      <c r="K222" s="64"/>
      <c r="L222" s="64"/>
      <c r="M222" s="64"/>
      <c r="N222" s="64"/>
      <c r="O222" s="64"/>
      <c r="P222" s="64"/>
      <c r="Q222" s="64"/>
      <c r="R222" s="64"/>
      <c r="S222" s="64"/>
      <c r="T222" s="64"/>
    </row>
    <row r="223" spans="2:20">
      <c r="B223" s="64"/>
      <c r="C223" s="64"/>
      <c r="D223" s="64"/>
      <c r="E223" s="64"/>
      <c r="F223" s="64"/>
      <c r="G223" s="64"/>
      <c r="H223" s="64"/>
      <c r="I223" s="64"/>
      <c r="J223" s="64"/>
      <c r="K223" s="64"/>
      <c r="L223" s="64"/>
      <c r="M223" s="64"/>
      <c r="N223" s="64"/>
      <c r="O223" s="64"/>
      <c r="P223" s="64"/>
      <c r="Q223" s="64"/>
      <c r="R223" s="64"/>
      <c r="S223" s="64"/>
      <c r="T223" s="64"/>
    </row>
    <row r="224" spans="2:20">
      <c r="B224" s="64"/>
      <c r="C224" s="64"/>
      <c r="D224" s="64"/>
      <c r="E224" s="64"/>
      <c r="F224" s="64"/>
      <c r="G224" s="64"/>
      <c r="H224" s="64"/>
      <c r="I224" s="64"/>
      <c r="J224" s="64"/>
      <c r="K224" s="64"/>
      <c r="L224" s="64"/>
      <c r="M224" s="64"/>
      <c r="N224" s="64"/>
      <c r="O224" s="64"/>
      <c r="P224" s="64"/>
      <c r="Q224" s="64"/>
      <c r="R224" s="64"/>
      <c r="S224" s="64"/>
      <c r="T224" s="64"/>
    </row>
    <row r="225" spans="2:20">
      <c r="B225" s="64"/>
      <c r="C225" s="64"/>
      <c r="D225" s="64"/>
      <c r="E225" s="64"/>
      <c r="F225" s="64"/>
      <c r="G225" s="64"/>
      <c r="H225" s="64"/>
      <c r="I225" s="64"/>
      <c r="J225" s="64"/>
      <c r="K225" s="64"/>
      <c r="L225" s="64"/>
      <c r="M225" s="64"/>
      <c r="N225" s="64"/>
      <c r="O225" s="64"/>
      <c r="P225" s="64"/>
      <c r="Q225" s="64"/>
      <c r="R225" s="64"/>
      <c r="S225" s="64"/>
      <c r="T225" s="64"/>
    </row>
  </sheetData>
  <sheetProtection selectLockedCells="1"/>
  <mergeCells count="6">
    <mergeCell ref="P2:Q2"/>
    <mergeCell ref="C3:G3"/>
    <mergeCell ref="H3:N3"/>
    <mergeCell ref="O3:O4"/>
    <mergeCell ref="P3:P4"/>
    <mergeCell ref="Q3:Q4"/>
  </mergeCells>
  <phoneticPr fontId="4"/>
  <printOptions horizontalCentered="1"/>
  <pageMargins left="1.0629921259842521" right="0.78740157480314965" top="0.94488188976377963" bottom="0.98425196850393704" header="0.51181102362204722" footer="0.51181102362204722"/>
  <pageSetup paperSize="9" scale="52" orientation="landscape" r:id="rId1"/>
  <headerFooter alignWithMargins="0"/>
  <colBreaks count="1" manualBreakCount="1">
    <brk id="8" max="5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○(5)ｵa</vt:lpstr>
      <vt:lpstr>○(5)ｵb</vt:lpstr>
      <vt:lpstr>'○(5)ｵa'!Print_Area</vt:lpstr>
      <vt:lpstr>'○(5)ｵb'!Print_Area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2024-06-21T00:41:05Z</dcterms:created>
  <dcterms:modified xsi:type="dcterms:W3CDTF">2024-06-21T05:17:58Z</dcterms:modified>
</cp:coreProperties>
</file>