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gyousei-s\1_共通\11_印刷物（冊子発行）\03_区市町村年報\R5年度(2023)【R6作成】\08_区政課へ\00_作業\"/>
    </mc:Choice>
  </mc:AlternateContent>
  <bookViews>
    <workbookView xWindow="0" yWindow="0" windowWidth="23040" windowHeight="9240"/>
  </bookViews>
  <sheets>
    <sheet name="○(6)ｱ" sheetId="1" r:id="rId1"/>
  </sheets>
  <definedNames>
    <definedName name="_２①_下水道" localSheetId="0">#REF!</definedName>
    <definedName name="_２①_下水道">#REF!</definedName>
    <definedName name="itiran" localSheetId="0">#REF!</definedName>
    <definedName name="itiran">#REF!</definedName>
    <definedName name="_xlnm.Print_Area" localSheetId="0">'○(6)ｱ'!$B$2:$R$68</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'○(6)ｱ'!$B$2:$R$69</definedName>
    <definedName name="Z_4D234F52_6052_44E7_8723_FA87F43FBFCB_.wvu.PrintArea" localSheetId="0" hidden="1">'○(6)ｱ'!$B$2:$R$69</definedName>
    <definedName name="選択" localSheetId="0">#REF!</definedName>
    <definedName name="選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7" i="1" l="1"/>
  <c r="Q56" i="1"/>
  <c r="O55" i="1"/>
  <c r="N55" i="1"/>
  <c r="M55" i="1"/>
  <c r="L55" i="1"/>
  <c r="K55" i="1"/>
  <c r="J55" i="1"/>
  <c r="I55" i="1"/>
  <c r="H55" i="1"/>
  <c r="G55" i="1"/>
  <c r="F55" i="1"/>
  <c r="E55" i="1"/>
  <c r="D55" i="1"/>
  <c r="Q54" i="1"/>
  <c r="P54" i="1"/>
  <c r="R54" i="1" s="1"/>
  <c r="Q53" i="1"/>
  <c r="P53" i="1"/>
  <c r="R53" i="1" s="1"/>
  <c r="Q52" i="1"/>
  <c r="P52" i="1"/>
  <c r="R52" i="1" s="1"/>
  <c r="Q51" i="1"/>
  <c r="Q55" i="1" s="1"/>
  <c r="P51" i="1"/>
  <c r="P55" i="1" s="1"/>
  <c r="O50" i="1"/>
  <c r="O57" i="1" s="1"/>
  <c r="O58" i="1" s="1"/>
  <c r="N50" i="1"/>
  <c r="M50" i="1"/>
  <c r="L50" i="1"/>
  <c r="K50" i="1"/>
  <c r="J50" i="1"/>
  <c r="I50" i="1"/>
  <c r="H50" i="1"/>
  <c r="G50" i="1"/>
  <c r="G56" i="1" s="1"/>
  <c r="G58" i="1" s="1"/>
  <c r="F50" i="1"/>
  <c r="E50" i="1"/>
  <c r="E56" i="1" s="1"/>
  <c r="E58" i="1" s="1"/>
  <c r="D50" i="1"/>
  <c r="Q49" i="1"/>
  <c r="P49" i="1"/>
  <c r="R49" i="1" s="1"/>
  <c r="Q48" i="1"/>
  <c r="P48" i="1"/>
  <c r="R48" i="1" s="1"/>
  <c r="Q47" i="1"/>
  <c r="P47" i="1"/>
  <c r="R47" i="1" s="1"/>
  <c r="Q46" i="1"/>
  <c r="P46" i="1"/>
  <c r="R46" i="1" s="1"/>
  <c r="Q45" i="1"/>
  <c r="P45" i="1"/>
  <c r="R45" i="1" s="1"/>
  <c r="Q44" i="1"/>
  <c r="P44" i="1"/>
  <c r="R44" i="1" s="1"/>
  <c r="Q43" i="1"/>
  <c r="P43" i="1"/>
  <c r="R43" i="1" s="1"/>
  <c r="Q42" i="1"/>
  <c r="P42" i="1"/>
  <c r="R42" i="1" s="1"/>
  <c r="Q41" i="1"/>
  <c r="P41" i="1"/>
  <c r="R41" i="1" s="1"/>
  <c r="Q40" i="1"/>
  <c r="P40" i="1"/>
  <c r="R40" i="1" s="1"/>
  <c r="Q39" i="1"/>
  <c r="P39" i="1"/>
  <c r="R39" i="1" s="1"/>
  <c r="Q38" i="1"/>
  <c r="Q50" i="1" s="1"/>
  <c r="P38" i="1"/>
  <c r="R38" i="1" s="1"/>
  <c r="Q37" i="1"/>
  <c r="P37" i="1"/>
  <c r="P50" i="1" s="1"/>
  <c r="N36" i="1"/>
  <c r="N57" i="1" s="1"/>
  <c r="N58" i="1" s="1"/>
  <c r="M36" i="1"/>
  <c r="M57" i="1" s="1"/>
  <c r="M58" i="1" s="1"/>
  <c r="L36" i="1"/>
  <c r="L57" i="1" s="1"/>
  <c r="L58" i="1" s="1"/>
  <c r="K36" i="1"/>
  <c r="K57" i="1" s="1"/>
  <c r="K58" i="1" s="1"/>
  <c r="J36" i="1"/>
  <c r="J57" i="1" s="1"/>
  <c r="J58" i="1" s="1"/>
  <c r="I36" i="1"/>
  <c r="I57" i="1" s="1"/>
  <c r="H36" i="1"/>
  <c r="H56" i="1" s="1"/>
  <c r="H58" i="1" s="1"/>
  <c r="G36" i="1"/>
  <c r="F36" i="1"/>
  <c r="F56" i="1" s="1"/>
  <c r="F58" i="1" s="1"/>
  <c r="E36" i="1"/>
  <c r="D36" i="1"/>
  <c r="D56" i="1" s="1"/>
  <c r="Q35" i="1"/>
  <c r="P35" i="1"/>
  <c r="R35" i="1" s="1"/>
  <c r="Q34" i="1"/>
  <c r="P34" i="1"/>
  <c r="R34" i="1" s="1"/>
  <c r="Q33" i="1"/>
  <c r="P33" i="1"/>
  <c r="R33" i="1" s="1"/>
  <c r="Q32" i="1"/>
  <c r="P32" i="1"/>
  <c r="R32" i="1" s="1"/>
  <c r="Q31" i="1"/>
  <c r="P31" i="1"/>
  <c r="R31" i="1" s="1"/>
  <c r="Q30" i="1"/>
  <c r="P30" i="1"/>
  <c r="R30" i="1" s="1"/>
  <c r="Q29" i="1"/>
  <c r="P29" i="1"/>
  <c r="R29" i="1" s="1"/>
  <c r="Q28" i="1"/>
  <c r="P28" i="1"/>
  <c r="R28" i="1" s="1"/>
  <c r="Q27" i="1"/>
  <c r="P27" i="1"/>
  <c r="R27" i="1" s="1"/>
  <c r="Q26" i="1"/>
  <c r="P26" i="1"/>
  <c r="R26" i="1" s="1"/>
  <c r="Q25" i="1"/>
  <c r="P25" i="1"/>
  <c r="R25" i="1" s="1"/>
  <c r="Q24" i="1"/>
  <c r="P24" i="1"/>
  <c r="R24" i="1" s="1"/>
  <c r="Q23" i="1"/>
  <c r="P23" i="1"/>
  <c r="R23" i="1" s="1"/>
  <c r="Q22" i="1"/>
  <c r="P22" i="1"/>
  <c r="R22" i="1" s="1"/>
  <c r="Q21" i="1"/>
  <c r="P21" i="1"/>
  <c r="R21" i="1" s="1"/>
  <c r="P20" i="1"/>
  <c r="Q19" i="1"/>
  <c r="P19" i="1"/>
  <c r="R19" i="1" s="1"/>
  <c r="Q18" i="1"/>
  <c r="P18" i="1"/>
  <c r="R18" i="1" s="1"/>
  <c r="Q17" i="1"/>
  <c r="P17" i="1"/>
  <c r="R17" i="1" s="1"/>
  <c r="Q16" i="1"/>
  <c r="P16" i="1"/>
  <c r="R16" i="1" s="1"/>
  <c r="Q15" i="1"/>
  <c r="P15" i="1"/>
  <c r="R15" i="1" s="1"/>
  <c r="Q14" i="1"/>
  <c r="P14" i="1"/>
  <c r="R14" i="1" s="1"/>
  <c r="Q13" i="1"/>
  <c r="P13" i="1"/>
  <c r="R13" i="1" s="1"/>
  <c r="Q12" i="1"/>
  <c r="P12" i="1"/>
  <c r="R12" i="1" s="1"/>
  <c r="Q11" i="1"/>
  <c r="Q36" i="1" s="1"/>
  <c r="P11" i="1"/>
  <c r="R11" i="1" s="1"/>
  <c r="Q10" i="1"/>
  <c r="P10" i="1"/>
  <c r="P36" i="1" s="1"/>
  <c r="Q57" i="1" l="1"/>
  <c r="Q58" i="1" s="1"/>
  <c r="I58" i="1"/>
  <c r="D58" i="1"/>
  <c r="P56" i="1"/>
  <c r="R57" i="1"/>
  <c r="R10" i="1"/>
  <c r="R36" i="1" s="1"/>
  <c r="R37" i="1"/>
  <c r="R50" i="1" s="1"/>
  <c r="R51" i="1"/>
  <c r="R55" i="1" s="1"/>
  <c r="P58" i="1" l="1"/>
  <c r="R56" i="1"/>
  <c r="R58" i="1" s="1"/>
</calcChain>
</file>

<file path=xl/sharedStrings.xml><?xml version="1.0" encoding="utf-8"?>
<sst xmlns="http://schemas.openxmlformats.org/spreadsheetml/2006/main" count="176" uniqueCount="83">
  <si>
    <t>（６）　地方公営企業の経営概要</t>
    <rPh sb="4" eb="6">
      <t>チホウ</t>
    </rPh>
    <rPh sb="6" eb="8">
      <t>コウエイ</t>
    </rPh>
    <rPh sb="8" eb="10">
      <t>キギョウ</t>
    </rPh>
    <rPh sb="11" eb="13">
      <t>ケイエイ</t>
    </rPh>
    <rPh sb="13" eb="15">
      <t>ガイヨウ</t>
    </rPh>
    <phoneticPr fontId="4"/>
  </si>
  <si>
    <t>　　ア　団体別地方公営企業経営状況調（令和６年３月31日）</t>
    <rPh sb="4" eb="6">
      <t>ダンタイ</t>
    </rPh>
    <rPh sb="6" eb="7">
      <t>ベツ</t>
    </rPh>
    <rPh sb="7" eb="9">
      <t>チホウ</t>
    </rPh>
    <rPh sb="9" eb="11">
      <t>コウエイ</t>
    </rPh>
    <rPh sb="11" eb="13">
      <t>キギョウ</t>
    </rPh>
    <rPh sb="13" eb="15">
      <t>ケイエイ</t>
    </rPh>
    <rPh sb="15" eb="17">
      <t>ジョウキョウ</t>
    </rPh>
    <rPh sb="17" eb="18">
      <t>チョウ</t>
    </rPh>
    <rPh sb="19" eb="21">
      <t>レイワ</t>
    </rPh>
    <rPh sb="22" eb="23">
      <t>ネン</t>
    </rPh>
    <rPh sb="27" eb="28">
      <t>ガツニチ</t>
    </rPh>
    <phoneticPr fontId="4"/>
  </si>
  <si>
    <t>法適用企業</t>
    <rPh sb="0" eb="3">
      <t>ホウテキヨウ</t>
    </rPh>
    <rPh sb="3" eb="5">
      <t>キギョウ</t>
    </rPh>
    <phoneticPr fontId="4"/>
  </si>
  <si>
    <t>法非適用企業</t>
    <rPh sb="0" eb="1">
      <t>ホウ</t>
    </rPh>
    <rPh sb="1" eb="2">
      <t>ヒ</t>
    </rPh>
    <rPh sb="2" eb="4">
      <t>テキヨウ</t>
    </rPh>
    <rPh sb="4" eb="6">
      <t>キギョウ</t>
    </rPh>
    <phoneticPr fontId="4"/>
  </si>
  <si>
    <t>合　　　　計</t>
    <rPh sb="0" eb="1">
      <t>ゴウケイ</t>
    </rPh>
    <rPh sb="5" eb="6">
      <t>ケイ</t>
    </rPh>
    <phoneticPr fontId="4"/>
  </si>
  <si>
    <t>事業名　　</t>
    <rPh sb="0" eb="2">
      <t>ジギョウ</t>
    </rPh>
    <rPh sb="2" eb="3">
      <t>メイ</t>
    </rPh>
    <phoneticPr fontId="4"/>
  </si>
  <si>
    <t>水　道</t>
    <rPh sb="0" eb="1">
      <t>ミズ</t>
    </rPh>
    <rPh sb="2" eb="3">
      <t>ドウ</t>
    </rPh>
    <phoneticPr fontId="4"/>
  </si>
  <si>
    <t>工業用水道</t>
    <rPh sb="0" eb="3">
      <t>コウギョウヨウ</t>
    </rPh>
    <rPh sb="3" eb="5">
      <t>スイドウ</t>
    </rPh>
    <phoneticPr fontId="4"/>
  </si>
  <si>
    <t>交　通</t>
    <rPh sb="0" eb="1">
      <t>コウ</t>
    </rPh>
    <rPh sb="2" eb="3">
      <t>ツウ</t>
    </rPh>
    <phoneticPr fontId="4"/>
  </si>
  <si>
    <t>病　院</t>
    <rPh sb="0" eb="1">
      <t>ビョウイン</t>
    </rPh>
    <rPh sb="2" eb="3">
      <t>イン</t>
    </rPh>
    <phoneticPr fontId="4"/>
  </si>
  <si>
    <t>下水道</t>
    <rPh sb="0" eb="1">
      <t>ゲスイドウ</t>
    </rPh>
    <rPh sb="1" eb="3">
      <t>スイドウ</t>
    </rPh>
    <phoneticPr fontId="4"/>
  </si>
  <si>
    <t>簡易水道</t>
    <rPh sb="0" eb="2">
      <t>カンイ</t>
    </rPh>
    <rPh sb="2" eb="4">
      <t>スイドウ</t>
    </rPh>
    <phoneticPr fontId="4"/>
  </si>
  <si>
    <t>と畜場</t>
    <rPh sb="1" eb="2">
      <t>チク</t>
    </rPh>
    <rPh sb="2" eb="3">
      <t>ジョウ</t>
    </rPh>
    <phoneticPr fontId="4"/>
  </si>
  <si>
    <t>観光施設</t>
    <rPh sb="0" eb="4">
      <t>カンコウシセツ</t>
    </rPh>
    <phoneticPr fontId="4"/>
  </si>
  <si>
    <t>宅地造成</t>
    <rPh sb="0" eb="4">
      <t>タクチゾウセイ</t>
    </rPh>
    <phoneticPr fontId="4"/>
  </si>
  <si>
    <t>駐車場整備</t>
    <rPh sb="0" eb="3">
      <t>チュウシャジョウ</t>
    </rPh>
    <rPh sb="3" eb="5">
      <t>セイビ</t>
    </rPh>
    <phoneticPr fontId="4"/>
  </si>
  <si>
    <t>介護サービス</t>
    <rPh sb="0" eb="2">
      <t>カイゴ</t>
    </rPh>
    <phoneticPr fontId="4"/>
  </si>
  <si>
    <t>法適用企業</t>
    <rPh sb="0" eb="1">
      <t>ホウ</t>
    </rPh>
    <rPh sb="1" eb="3">
      <t>テキヨウ</t>
    </rPh>
    <rPh sb="3" eb="5">
      <t>キギョウ</t>
    </rPh>
    <phoneticPr fontId="4"/>
  </si>
  <si>
    <t>法非適用企業</t>
    <rPh sb="0" eb="1">
      <t>ホウ</t>
    </rPh>
    <rPh sb="1" eb="2">
      <t>ヒ</t>
    </rPh>
    <rPh sb="2" eb="3">
      <t>テキ</t>
    </rPh>
    <rPh sb="3" eb="4">
      <t>ヨウ</t>
    </rPh>
    <rPh sb="4" eb="6">
      <t>キギョウ</t>
    </rPh>
    <phoneticPr fontId="4"/>
  </si>
  <si>
    <t>合</t>
    <rPh sb="0" eb="1">
      <t>ゴウ</t>
    </rPh>
    <phoneticPr fontId="4"/>
  </si>
  <si>
    <t>　団体名</t>
    <rPh sb="1" eb="3">
      <t>ダンタイ</t>
    </rPh>
    <rPh sb="3" eb="4">
      <t>メイ</t>
    </rPh>
    <phoneticPr fontId="4"/>
  </si>
  <si>
    <t>計</t>
    <rPh sb="0" eb="1">
      <t>ケイ</t>
    </rPh>
    <phoneticPr fontId="4"/>
  </si>
  <si>
    <t>八王子市</t>
    <rPh sb="0" eb="4">
      <t>ハチオウジシ</t>
    </rPh>
    <phoneticPr fontId="4"/>
  </si>
  <si>
    <t>○</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</si>
  <si>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</si>
  <si>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</si>
  <si>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</si>
  <si>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</si>
  <si>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</si>
  <si>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</si>
  <si>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</si>
  <si>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</si>
  <si>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</si>
  <si>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</si>
  <si>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</si>
  <si>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</si>
  <si>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</si>
  <si>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</si>
  <si>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</si>
  <si>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</si>
  <si>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</si>
  <si>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</si>
  <si>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</si>
  <si>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</si>
  <si>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</si>
  <si>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</si>
  <si>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</si>
  <si>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</si>
  <si>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rPh sb="0" eb="3">
      <t>ニシトウキョウ</t>
    </rPh>
    <rPh sb="3" eb="4">
      <t>シ</t>
    </rPh>
    <phoneticPr fontId="4"/>
  </si>
  <si>
    <t>市　　　　　　計</t>
    <rPh sb="0" eb="1">
      <t>シ</t>
    </rPh>
    <rPh sb="7" eb="8">
      <t>ケイ</t>
    </rPh>
    <phoneticPr fontId="4"/>
  </si>
  <si>
    <t>瑞穂町</t>
  </si>
  <si>
    <t>日の出町</t>
  </si>
  <si>
    <t>檜原村</t>
  </si>
  <si>
    <t>奥多摩町</t>
  </si>
  <si>
    <t>大島町</t>
  </si>
  <si>
    <t>利島村</t>
  </si>
  <si>
    <t>新島村</t>
  </si>
  <si>
    <t>神津島村</t>
  </si>
  <si>
    <t>三宅村</t>
  </si>
  <si>
    <t>御蔵島村</t>
  </si>
  <si>
    <t>八丈町</t>
  </si>
  <si>
    <t>青ヶ島村</t>
  </si>
  <si>
    <t>小笠原村</t>
  </si>
  <si>
    <t>町　　村　　計</t>
    <rPh sb="0" eb="1">
      <t>マチ</t>
    </rPh>
    <rPh sb="3" eb="4">
      <t>ムラ</t>
    </rPh>
    <rPh sb="6" eb="7">
      <t>ケイ</t>
    </rPh>
    <phoneticPr fontId="4"/>
  </si>
  <si>
    <t>青梅、羽村地区工業
用水道企業団</t>
    <rPh sb="2" eb="4">
      <t>ハムラ</t>
    </rPh>
    <rPh sb="3" eb="5">
      <t>チク</t>
    </rPh>
    <rPh sb="5" eb="8">
      <t>コウギョウヨウ</t>
    </rPh>
    <rPh sb="10" eb="11">
      <t>ヨウ</t>
    </rPh>
    <rPh sb="11" eb="13">
      <t>キギョウ</t>
    </rPh>
    <rPh sb="13" eb="14">
      <t>ダン</t>
    </rPh>
    <phoneticPr fontId="7"/>
  </si>
  <si>
    <t>阿伎留病院企業団</t>
    <rPh sb="0" eb="3">
      <t>アキル</t>
    </rPh>
    <rPh sb="3" eb="5">
      <t>ビョウイン</t>
    </rPh>
    <rPh sb="5" eb="7">
      <t>キギョウ</t>
    </rPh>
    <rPh sb="7" eb="8">
      <t>ダン</t>
    </rPh>
    <phoneticPr fontId="4"/>
  </si>
  <si>
    <t>昭和病院企業団</t>
    <rPh sb="0" eb="2">
      <t>ショウワ</t>
    </rPh>
    <rPh sb="2" eb="4">
      <t>ビョウイン</t>
    </rPh>
    <rPh sb="4" eb="6">
      <t>キギョウ</t>
    </rPh>
    <rPh sb="6" eb="7">
      <t>ダン</t>
    </rPh>
    <phoneticPr fontId="4"/>
  </si>
  <si>
    <t>福生病院企業団</t>
    <rPh sb="0" eb="2">
      <t>フッサ</t>
    </rPh>
    <rPh sb="2" eb="4">
      <t>ビョウイン</t>
    </rPh>
    <rPh sb="4" eb="6">
      <t>キギョウ</t>
    </rPh>
    <rPh sb="6" eb="7">
      <t>ダン</t>
    </rPh>
    <phoneticPr fontId="4"/>
  </si>
  <si>
    <t>組　　合　　計</t>
    <rPh sb="0" eb="4">
      <t>クミアイ</t>
    </rPh>
    <rPh sb="6" eb="7">
      <t>ケイ</t>
    </rPh>
    <phoneticPr fontId="4"/>
  </si>
  <si>
    <t>内訳</t>
    <rPh sb="0" eb="2">
      <t>ウチワケ</t>
    </rPh>
    <phoneticPr fontId="4"/>
  </si>
  <si>
    <t>合　　　　　　　計</t>
    <rPh sb="0" eb="9">
      <t>ゴウケイ</t>
    </rPh>
    <phoneticPr fontId="4"/>
  </si>
  <si>
    <t>注１　</t>
    <phoneticPr fontId="10"/>
  </si>
  <si>
    <t>上表数値は公営企業会計数である（ただし、宅地造成事業の一部は想定企業会計である）。</t>
    <phoneticPr fontId="11"/>
  </si>
  <si>
    <t>注２　</t>
    <phoneticPr fontId="10"/>
  </si>
  <si>
    <t>各市町村の下水道事業の具体的な種類は、次のとおり。</t>
    <phoneticPr fontId="11"/>
  </si>
  <si>
    <t>市(八王子市及び青梅市除く）、瑞穂町及び日の出町は公共下水道事業</t>
    <rPh sb="1" eb="5">
      <t>ハチオウジシ</t>
    </rPh>
    <rPh sb="5" eb="6">
      <t>オヨ</t>
    </rPh>
    <rPh sb="7" eb="10">
      <t>オウメシ</t>
    </rPh>
    <rPh sb="10" eb="11">
      <t>ノゾ</t>
    </rPh>
    <rPh sb="14" eb="17">
      <t>ミズホチョウ</t>
    </rPh>
    <rPh sb="17" eb="18">
      <t>オヨ</t>
    </rPh>
    <rPh sb="19" eb="20">
      <t>ヒ</t>
    </rPh>
    <rPh sb="21" eb="23">
      <t>デチョウ</t>
    </rPh>
    <rPh sb="24" eb="26">
      <t>コウキョウ</t>
    </rPh>
    <rPh sb="26" eb="29">
      <t>ゲスイドウ</t>
    </rPh>
    <rPh sb="29" eb="31">
      <t>ジギョウ</t>
    </rPh>
    <phoneticPr fontId="4"/>
  </si>
  <si>
    <t>八王子市及び青梅市は、公共下水道事業及び特定地域生活排水処理施設事業（同一会計経理）</t>
    <rPh sb="0" eb="3">
      <t>ハチオウジシ</t>
    </rPh>
    <rPh sb="3" eb="4">
      <t>オヨ</t>
    </rPh>
    <rPh sb="5" eb="8">
      <t>オウメシ</t>
    </rPh>
    <rPh sb="10" eb="12">
      <t>コウキョウ</t>
    </rPh>
    <rPh sb="12" eb="15">
      <t>ゲスイドウ</t>
    </rPh>
    <rPh sb="15" eb="17">
      <t>ジギョウ</t>
    </rPh>
    <rPh sb="17" eb="18">
      <t>オヨ</t>
    </rPh>
    <rPh sb="19" eb="21">
      <t>トクテイ</t>
    </rPh>
    <rPh sb="21" eb="23">
      <t>チイキ</t>
    </rPh>
    <rPh sb="23" eb="25">
      <t>セイカツ</t>
    </rPh>
    <rPh sb="25" eb="27">
      <t>ハイスイ</t>
    </rPh>
    <rPh sb="27" eb="29">
      <t>ショリ</t>
    </rPh>
    <rPh sb="29" eb="31">
      <t>シセツ</t>
    </rPh>
    <rPh sb="31" eb="33">
      <t>ジギョウ</t>
    </rPh>
    <rPh sb="34" eb="36">
      <t>ドウイツ</t>
    </rPh>
    <rPh sb="36" eb="38">
      <t>カイケイ</t>
    </rPh>
    <rPh sb="38" eb="40">
      <t>ケイリ</t>
    </rPh>
    <phoneticPr fontId="4"/>
  </si>
  <si>
    <t>檜原村は特定環境保全公共下水道事業</t>
    <rPh sb="0" eb="2">
      <t>ヒノハラムラ</t>
    </rPh>
    <rPh sb="3" eb="5">
      <t>トクテイ</t>
    </rPh>
    <rPh sb="5" eb="7">
      <t>カンキョウ</t>
    </rPh>
    <rPh sb="7" eb="9">
      <t>ホゼン</t>
    </rPh>
    <rPh sb="9" eb="11">
      <t>コウキョウ</t>
    </rPh>
    <rPh sb="11" eb="14">
      <t>ゲスイドウ</t>
    </rPh>
    <rPh sb="14" eb="16">
      <t>ジギョウ</t>
    </rPh>
    <phoneticPr fontId="4"/>
  </si>
  <si>
    <t>奥多摩町は特定環境保全公共下水道事業及び特定地域生活排水処理施設事業（同一会計経理）</t>
    <rPh sb="4" eb="6">
      <t>トクテイ</t>
    </rPh>
    <rPh sb="6" eb="8">
      <t>カンキョウ</t>
    </rPh>
    <rPh sb="8" eb="10">
      <t>ホゼン</t>
    </rPh>
    <rPh sb="10" eb="12">
      <t>コウキョウ</t>
    </rPh>
    <rPh sb="12" eb="15">
      <t>ゲスイドウ</t>
    </rPh>
    <rPh sb="15" eb="17">
      <t>ジギョウ</t>
    </rPh>
    <rPh sb="17" eb="18">
      <t>オヨ</t>
    </rPh>
    <rPh sb="19" eb="21">
      <t>トクテイ</t>
    </rPh>
    <rPh sb="21" eb="23">
      <t>チイキ</t>
    </rPh>
    <rPh sb="23" eb="25">
      <t>セイカツ</t>
    </rPh>
    <rPh sb="25" eb="27">
      <t>ハイスイ</t>
    </rPh>
    <rPh sb="27" eb="29">
      <t>ショリ</t>
    </rPh>
    <rPh sb="29" eb="31">
      <t>シセツ</t>
    </rPh>
    <rPh sb="31" eb="33">
      <t>ジギョウ</t>
    </rPh>
    <rPh sb="34" eb="36">
      <t>ドウイツ</t>
    </rPh>
    <rPh sb="36" eb="38">
      <t>カイケイ</t>
    </rPh>
    <rPh sb="38" eb="40">
      <t>ケイリ</t>
    </rPh>
    <phoneticPr fontId="4"/>
  </si>
  <si>
    <t>利島村は個別排水処理施設事業</t>
    <rPh sb="0" eb="2">
      <t>トシマムラ</t>
    </rPh>
    <rPh sb="3" eb="5">
      <t>コベツ</t>
    </rPh>
    <rPh sb="5" eb="7">
      <t>ハイスイ</t>
    </rPh>
    <rPh sb="7" eb="9">
      <t>ショリ</t>
    </rPh>
    <rPh sb="9" eb="11">
      <t>シセツ</t>
    </rPh>
    <rPh sb="11" eb="13">
      <t>ジギョウ</t>
    </rPh>
    <phoneticPr fontId="4"/>
  </si>
  <si>
    <t>新島村は特定環境保全公共下水道事業及び漁業集落排水施設事業（同一会計経理）</t>
    <rPh sb="0" eb="2">
      <t>ニイジマムラ</t>
    </rPh>
    <rPh sb="3" eb="5">
      <t>トクテイ</t>
    </rPh>
    <rPh sb="5" eb="7">
      <t>カンキョウ</t>
    </rPh>
    <rPh sb="7" eb="9">
      <t>ホゼン</t>
    </rPh>
    <rPh sb="9" eb="11">
      <t>コウキョウ</t>
    </rPh>
    <rPh sb="11" eb="14">
      <t>ゲスイドウ</t>
    </rPh>
    <rPh sb="14" eb="16">
      <t>ジギョウ</t>
    </rPh>
    <rPh sb="16" eb="17">
      <t>オヨ</t>
    </rPh>
    <rPh sb="18" eb="20">
      <t>ギョギョウ</t>
    </rPh>
    <rPh sb="20" eb="22">
      <t>シュウラク</t>
    </rPh>
    <rPh sb="22" eb="24">
      <t>ハイスイ</t>
    </rPh>
    <rPh sb="24" eb="26">
      <t>シセツ</t>
    </rPh>
    <rPh sb="26" eb="28">
      <t>ジギョウ</t>
    </rPh>
    <rPh sb="29" eb="31">
      <t>ドウイツ</t>
    </rPh>
    <rPh sb="31" eb="33">
      <t>カイケイ</t>
    </rPh>
    <rPh sb="33" eb="35">
      <t>ケイリ</t>
    </rPh>
    <phoneticPr fontId="4"/>
  </si>
  <si>
    <t>神津島村は農業集落排水施設事業</t>
    <rPh sb="0" eb="3">
      <t>コウヅシマムラ</t>
    </rPh>
    <rPh sb="4" eb="6">
      <t>ノウギョウ</t>
    </rPh>
    <rPh sb="6" eb="8">
      <t>シュウラク</t>
    </rPh>
    <rPh sb="8" eb="10">
      <t>ハイスイ</t>
    </rPh>
    <rPh sb="10" eb="12">
      <t>シセツ</t>
    </rPh>
    <rPh sb="12" eb="14">
      <t>ジギョウ</t>
    </rPh>
    <phoneticPr fontId="4"/>
  </si>
  <si>
    <t>大島町、八丈町、青ヶ島村及び小笠原村は特定地域生活排水処理施設事業</t>
    <rPh sb="0" eb="1">
      <t>オオシマ</t>
    </rPh>
    <rPh sb="1" eb="2">
      <t>マチ</t>
    </rPh>
    <rPh sb="3" eb="5">
      <t>ハチジョウ</t>
    </rPh>
    <rPh sb="5" eb="6">
      <t>マチ</t>
    </rPh>
    <rPh sb="7" eb="10">
      <t>アオガシマ</t>
    </rPh>
    <rPh sb="10" eb="11">
      <t>ムラ</t>
    </rPh>
    <rPh sb="11" eb="12">
      <t>オヨ</t>
    </rPh>
    <rPh sb="18" eb="20">
      <t>トクテイ</t>
    </rPh>
    <rPh sb="20" eb="22">
      <t>チイキ</t>
    </rPh>
    <rPh sb="22" eb="24">
      <t>セイカツ</t>
    </rPh>
    <rPh sb="24" eb="26">
      <t>ハイスイ</t>
    </rPh>
    <rPh sb="26" eb="28">
      <t>ショリ</t>
    </rPh>
    <rPh sb="28" eb="30">
      <t>シセツ</t>
    </rPh>
    <rPh sb="30" eb="3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</si>
</sst>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11"/>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b/>
      <sz val="12"/>
      <name val="ＭＳ Ｐ明朝"/>
      <family val="1"/>
      <charset val="128"/>
    </font>
    <font>
      <sz val="11"/>
      <name val="ＭＳ Ｐ明朝"/>
      <family val="1"/>
      <charset val="128"/>
    </font>
    <font>
      <sz val="11"/>
      <color theme="1"/>
      <name val="游ゴシック"/>
      <family val="2"/>
      <scheme val="minor"/>
    </font>
    <font>
      <sz val="8"/>
      <name val="ＭＳ Ｐ明朝"/>
      <family val="1"/>
      <charset val="128"/>
    </font>
    <font>
      <sz val="10"/>
      <name val="ＭＳ Ｐ明朝"/>
      <family val="1"/>
      <charset val="128"/>
    </font>
    <font>
      <sz val="14"/>
      <name val="ＭＳ 明朝"/>
      <family val="1"/>
      <charset val="128"/>
    </font>
    <font>
      <sz val="6"/>
      <name val="Yu Gothic"/>
      <family val="2"/>
      <charset val="128"/>
    </font>
  </fonts>
  <fills count="2">
    <fill>
      <patternFill patternType="none"/>
    </fill>
    <fill>
      <patternFill patternType="gray125"/>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ouble">
        <color indexed="64"/>
      </bottom>
      <diagonal/>
    </border>
  </borders>
  <cellStyleXfs count="4">
    <xf numFmtId="0" fontId="0" fillId="0" borderId="0">
      <alignment vertical="center"/>
    </xf>
    <xf numFmtId="0" fontId="1" fillId="0" borderId="0"/>
    <xf numFmtId="0" fontId="7" fillId="0" borderId="0"/>
    <xf numFmtId="38" fontId="1" fillId="0" borderId="0" applyFont="0" applyFill="0" applyBorder="0" applyAlignment="0" applyProtection="0"/>
  </cellStyleXfs>
  <cellXfs count="139">
    <xf numFmtId="0" fontId="0" fillId="0" borderId="0" xfId="0">
      <alignment vertical="center"/>
    </xf>
    <xf numFmtId="0" fontId="2" fillId="0" borderId="0" xfId="1" applyFont="1"/>
    <xf numFmtId="0" fontId="5" fillId="0" borderId="0" xfId="1" applyFont="1"/>
    <xf numFmtId="0" fontId="6" fillId="0" borderId="0" xfId="1" applyFont="1"/>
    <xf numFmtId="0" fontId="2" fillId="0" borderId="0" xfId="1" quotePrefix="1" applyFont="1" applyAlignment="1"/>
    <xf numFmtId="0" fontId="6" fillId="0" borderId="1" xfId="1" quotePrefix="1" applyFont="1" applyBorder="1" applyAlignment="1">
      <alignment vertical="center"/>
    </xf>
    <xf numFmtId="0" fontId="6" fillId="0" borderId="2" xfId="1" quotePrefix="1" applyFont="1" applyBorder="1" applyAlignment="1">
      <alignment vertical="center"/>
    </xf>
    <xf numFmtId="0" fontId="6" fillId="0" borderId="8" xfId="1" quotePrefix="1" applyFont="1" applyBorder="1" applyAlignment="1">
      <alignment vertical="center"/>
    </xf>
    <xf numFmtId="0" fontId="6" fillId="0" borderId="9" xfId="1" applyFont="1" applyBorder="1" applyAlignment="1">
      <alignment horizontal="right" vertical="center"/>
    </xf>
    <xf numFmtId="0" fontId="6" fillId="0" borderId="9" xfId="1" applyFont="1" applyBorder="1" applyAlignment="1">
      <alignment horizontal="center"/>
    </xf>
    <xf numFmtId="0" fontId="6" fillId="0" borderId="0" xfId="1" applyFont="1" applyAlignment="1">
      <alignment horizontal="center"/>
    </xf>
    <xf numFmtId="0" fontId="6" fillId="0" borderId="9" xfId="1" quotePrefix="1" applyFont="1" applyBorder="1" applyAlignment="1">
      <alignment vertical="center"/>
    </xf>
    <xf numFmtId="0" fontId="6" fillId="0" borderId="17" xfId="1" applyFont="1" applyBorder="1" applyAlignment="1">
      <alignment vertical="center"/>
    </xf>
    <xf numFmtId="0" fontId="6" fillId="0" borderId="18" xfId="1" applyFont="1" applyBorder="1" applyAlignment="1">
      <alignment vertical="center"/>
    </xf>
    <xf numFmtId="0" fontId="6" fillId="0" borderId="18" xfId="1" applyFont="1" applyBorder="1" applyAlignment="1">
      <alignment horizontal="center"/>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0" borderId="23" xfId="2" applyFont="1" applyFill="1" applyBorder="1" applyAlignment="1">
      <alignment horizontal="center" vertical="center"/>
    </xf>
    <xf numFmtId="0" fontId="6" fillId="0" borderId="24" xfId="1" applyFont="1" applyBorder="1" applyAlignment="1" applyProtection="1">
      <alignment horizontal="center" vertical="center"/>
      <protection locked="0"/>
    </xf>
    <xf numFmtId="0" fontId="6" fillId="0" borderId="4" xfId="2" applyFont="1" applyFill="1" applyBorder="1" applyAlignment="1">
      <alignment horizontal="center" vertical="center"/>
    </xf>
    <xf numFmtId="0" fontId="6" fillId="0" borderId="25" xfId="2" applyFont="1" applyFill="1" applyBorder="1" applyAlignment="1">
      <alignment horizontal="center" vertical="center"/>
    </xf>
    <xf numFmtId="0" fontId="6" fillId="0" borderId="3" xfId="1" applyFont="1" applyBorder="1"/>
    <xf numFmtId="0" fontId="6" fillId="0" borderId="4" xfId="1" applyFont="1" applyBorder="1"/>
    <xf numFmtId="0" fontId="6" fillId="0" borderId="23" xfId="1" applyFont="1" applyBorder="1"/>
    <xf numFmtId="0" fontId="6" fillId="0" borderId="28" xfId="1" applyFont="1" applyBorder="1" applyAlignment="1" applyProtection="1">
      <alignment horizontal="center" vertical="center"/>
      <protection locked="0"/>
    </xf>
    <xf numFmtId="0" fontId="6" fillId="0" borderId="29" xfId="1" applyFont="1" applyBorder="1" applyAlignment="1" applyProtection="1">
      <alignment horizontal="center" vertical="center"/>
      <protection locked="0"/>
    </xf>
    <xf numFmtId="0" fontId="6" fillId="0" borderId="30" xfId="2" applyFont="1" applyFill="1" applyBorder="1" applyAlignment="1">
      <alignment horizontal="center" vertical="center"/>
    </xf>
    <xf numFmtId="0" fontId="6" fillId="0" borderId="31" xfId="1" applyFont="1" applyBorder="1" applyAlignment="1" applyProtection="1">
      <alignment horizontal="center" vertical="center"/>
      <protection locked="0"/>
    </xf>
    <xf numFmtId="0" fontId="6" fillId="0" borderId="29"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28" xfId="1" applyFont="1" applyBorder="1"/>
    <xf numFmtId="0" fontId="6" fillId="0" borderId="29" xfId="1" applyFont="1" applyBorder="1"/>
    <xf numFmtId="0" fontId="6" fillId="0" borderId="30" xfId="1" applyFont="1" applyBorder="1"/>
    <xf numFmtId="20" fontId="6" fillId="0" borderId="0" xfId="1" applyNumberFormat="1" applyFont="1"/>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33" xfId="1" applyFont="1" applyBorder="1" applyAlignment="1" applyProtection="1">
      <alignment horizontal="center" vertical="center"/>
      <protection locked="0"/>
    </xf>
    <xf numFmtId="0" fontId="6" fillId="0" borderId="11" xfId="2" applyFont="1" applyFill="1" applyBorder="1" applyAlignment="1">
      <alignment horizontal="center" vertical="center"/>
    </xf>
    <xf numFmtId="0" fontId="6" fillId="0" borderId="34" xfId="2" applyFont="1" applyFill="1" applyBorder="1" applyAlignment="1">
      <alignment horizontal="center" vertical="center"/>
    </xf>
    <xf numFmtId="0" fontId="6" fillId="0" borderId="10" xfId="1" applyFont="1" applyBorder="1"/>
    <xf numFmtId="0" fontId="6" fillId="0" borderId="11" xfId="1" applyFont="1" applyBorder="1"/>
    <xf numFmtId="0" fontId="6" fillId="0" borderId="13" xfId="1" applyFont="1" applyBorder="1"/>
    <xf numFmtId="0" fontId="6" fillId="0" borderId="37" xfId="1" applyFont="1" applyBorder="1" applyAlignment="1" applyProtection="1">
      <alignment horizontal="center" vertical="center"/>
      <protection locked="0"/>
    </xf>
    <xf numFmtId="0" fontId="6" fillId="0" borderId="38" xfId="1" applyFont="1" applyBorder="1" applyAlignment="1" applyProtection="1">
      <alignment horizontal="center" vertical="center"/>
      <protection locked="0"/>
    </xf>
    <xf numFmtId="0" fontId="6" fillId="0" borderId="39" xfId="2" applyFont="1" applyFill="1" applyBorder="1" applyAlignment="1">
      <alignment horizontal="center" vertical="center"/>
    </xf>
    <xf numFmtId="0" fontId="6" fillId="0" borderId="40" xfId="1" applyFont="1" applyBorder="1" applyAlignment="1" applyProtection="1">
      <alignment horizontal="center" vertical="center"/>
      <protection locked="0"/>
    </xf>
    <xf numFmtId="0" fontId="6" fillId="0" borderId="38" xfId="2" applyFont="1" applyFill="1" applyBorder="1" applyAlignment="1">
      <alignment horizontal="center" vertical="center"/>
    </xf>
    <xf numFmtId="0" fontId="6" fillId="0" borderId="41" xfId="2" applyFont="1" applyFill="1" applyBorder="1" applyAlignment="1">
      <alignment horizontal="center" vertical="center"/>
    </xf>
    <xf numFmtId="0" fontId="6" fillId="0" borderId="37" xfId="1" applyFont="1" applyBorder="1"/>
    <xf numFmtId="0" fontId="6" fillId="0" borderId="38" xfId="1" applyFont="1" applyBorder="1"/>
    <xf numFmtId="0" fontId="6" fillId="0" borderId="39" xfId="1" applyFont="1" applyBorder="1"/>
    <xf numFmtId="0" fontId="1" fillId="0" borderId="14" xfId="1" applyFont="1" applyBorder="1"/>
    <xf numFmtId="0" fontId="1" fillId="0" borderId="15" xfId="1" applyFont="1" applyBorder="1"/>
    <xf numFmtId="0" fontId="1" fillId="0" borderId="42" xfId="1" applyFont="1" applyBorder="1"/>
    <xf numFmtId="0" fontId="1" fillId="0" borderId="43" xfId="1" applyFont="1" applyBorder="1"/>
    <xf numFmtId="0" fontId="1" fillId="0" borderId="44" xfId="1" applyFont="1" applyBorder="1"/>
    <xf numFmtId="0" fontId="1" fillId="0" borderId="16" xfId="1" applyFont="1" applyBorder="1"/>
    <xf numFmtId="0" fontId="6" fillId="0" borderId="3" xfId="2" applyFont="1" applyFill="1" applyBorder="1" applyAlignment="1">
      <alignment horizontal="center" vertical="center"/>
    </xf>
    <xf numFmtId="0" fontId="6" fillId="0" borderId="24" xfId="2" applyFont="1" applyFill="1" applyBorder="1" applyAlignment="1">
      <alignment horizontal="center" vertical="center"/>
    </xf>
    <xf numFmtId="0" fontId="6" fillId="0" borderId="28"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7" xfId="2" applyFont="1" applyFill="1" applyBorder="1" applyAlignment="1">
      <alignment horizontal="center" vertical="center"/>
    </xf>
    <xf numFmtId="0" fontId="6" fillId="0" borderId="40" xfId="2" applyFont="1" applyFill="1" applyBorder="1" applyAlignment="1">
      <alignment horizontal="center" vertical="center"/>
    </xf>
    <xf numFmtId="0" fontId="1" fillId="0" borderId="19" xfId="1" applyFont="1" applyBorder="1"/>
    <xf numFmtId="0" fontId="1" fillId="0" borderId="20" xfId="1" applyFont="1" applyBorder="1"/>
    <xf numFmtId="0" fontId="1" fillId="0" borderId="18" xfId="1" applyFont="1" applyBorder="1"/>
    <xf numFmtId="0" fontId="1" fillId="0" borderId="46" xfId="1" applyFont="1" applyBorder="1"/>
    <xf numFmtId="0" fontId="1" fillId="0" borderId="45" xfId="1" applyFont="1" applyBorder="1"/>
    <xf numFmtId="0" fontId="1" fillId="0" borderId="22" xfId="1" applyFont="1" applyBorder="1"/>
    <xf numFmtId="0" fontId="6" fillId="0" borderId="7"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6" fillId="0" borderId="30" xfId="1" applyFont="1" applyBorder="1" applyAlignment="1" applyProtection="1">
      <alignment horizontal="center" vertical="center"/>
      <protection locked="0"/>
    </xf>
    <xf numFmtId="0" fontId="1" fillId="0" borderId="47" xfId="1" applyFont="1" applyBorder="1"/>
    <xf numFmtId="0" fontId="1" fillId="0" borderId="49" xfId="1" applyFont="1" applyBorder="1"/>
    <xf numFmtId="0" fontId="1" fillId="0" borderId="50" xfId="1" applyFont="1" applyBorder="1"/>
    <xf numFmtId="0" fontId="1" fillId="0" borderId="51" xfId="1" applyFont="1" applyBorder="1"/>
    <xf numFmtId="0" fontId="1" fillId="0" borderId="48" xfId="1" applyFont="1" applyBorder="1"/>
    <xf numFmtId="0" fontId="6" fillId="0" borderId="53" xfId="1" applyFont="1" applyBorder="1" applyAlignment="1">
      <alignment horizontal="distributed" vertical="center"/>
    </xf>
    <xf numFmtId="0" fontId="6" fillId="0" borderId="54" xfId="1" applyFont="1" applyBorder="1"/>
    <xf numFmtId="0" fontId="6" fillId="0" borderId="55" xfId="1" applyFont="1" applyBorder="1"/>
    <xf numFmtId="0" fontId="6" fillId="0" borderId="56" xfId="1" applyFont="1" applyBorder="1"/>
    <xf numFmtId="0" fontId="6" fillId="0" borderId="57" xfId="1" applyFont="1" applyBorder="1"/>
    <xf numFmtId="0" fontId="6" fillId="0" borderId="53" xfId="1" applyFont="1" applyBorder="1"/>
    <xf numFmtId="0" fontId="6" fillId="0" borderId="58" xfId="1" applyFont="1" applyBorder="1"/>
    <xf numFmtId="0" fontId="6" fillId="0" borderId="41" xfId="1" applyFont="1" applyBorder="1" applyAlignment="1">
      <alignment horizontal="distributed" vertical="center"/>
    </xf>
    <xf numFmtId="0" fontId="6" fillId="0" borderId="60" xfId="1" applyFont="1" applyBorder="1"/>
    <xf numFmtId="0" fontId="6" fillId="0" borderId="40" xfId="1" applyFont="1" applyBorder="1"/>
    <xf numFmtId="0" fontId="6" fillId="0" borderId="41" xfId="1" applyFont="1" applyBorder="1"/>
    <xf numFmtId="38" fontId="9" fillId="0" borderId="0" xfId="3" applyFont="1" applyFill="1" applyAlignment="1">
      <alignment horizontal="center" vertical="center"/>
    </xf>
    <xf numFmtId="0" fontId="9" fillId="0" borderId="0" xfId="1" quotePrefix="1" applyFont="1" applyFill="1" applyAlignment="1" applyProtection="1">
      <alignment horizontal="left"/>
      <protection locked="0"/>
    </xf>
    <xf numFmtId="0" fontId="9" fillId="0" borderId="0" xfId="1" applyFont="1" applyFill="1"/>
    <xf numFmtId="0" fontId="9" fillId="0" borderId="0" xfId="1" applyFont="1"/>
    <xf numFmtId="0" fontId="9" fillId="0" borderId="0" xfId="1" applyFont="1" applyFill="1" applyProtection="1">
      <protection locked="0"/>
    </xf>
    <xf numFmtId="0" fontId="9" fillId="0" borderId="0" xfId="1" quotePrefix="1" applyFont="1" applyFill="1" applyAlignment="1" applyProtection="1">
      <alignment horizontal="left" vertical="top"/>
      <protection locked="0"/>
    </xf>
    <xf numFmtId="0" fontId="9" fillId="0" borderId="0" xfId="1" applyFont="1" applyAlignment="1" applyProtection="1">
      <alignment horizontal="right"/>
      <protection locked="0"/>
    </xf>
    <xf numFmtId="0" fontId="9" fillId="0" borderId="0" xfId="1" quotePrefix="1" applyFont="1" applyAlignment="1" applyProtection="1">
      <alignment horizontal="left" vertical="top"/>
      <protection locked="0"/>
    </xf>
    <xf numFmtId="0" fontId="1" fillId="0" borderId="17" xfId="1" applyFont="1" applyBorder="1" applyAlignment="1">
      <alignment horizontal="center" vertical="center"/>
    </xf>
    <xf numFmtId="0" fontId="1" fillId="0" borderId="18" xfId="1" applyFont="1" applyBorder="1" applyAlignment="1">
      <alignment horizontal="center" vertical="center"/>
    </xf>
    <xf numFmtId="0" fontId="8" fillId="0" borderId="1" xfId="1" quotePrefix="1" applyFont="1" applyBorder="1" applyAlignment="1">
      <alignment horizontal="distributed" vertical="center" wrapText="1" indent="1"/>
    </xf>
    <xf numFmtId="0" fontId="8" fillId="0" borderId="2" xfId="1" quotePrefix="1" applyFont="1" applyBorder="1" applyAlignment="1">
      <alignment horizontal="distributed" vertical="center" wrapText="1" indent="1"/>
    </xf>
    <xf numFmtId="0" fontId="8" fillId="0" borderId="8" xfId="1" applyFont="1" applyBorder="1" applyAlignment="1">
      <alignment horizontal="distributed" vertical="center" indent="1"/>
    </xf>
    <xf numFmtId="0" fontId="8" fillId="0" borderId="9" xfId="1" applyFont="1" applyBorder="1" applyAlignment="1">
      <alignment horizontal="distributed" vertical="center" indent="1"/>
    </xf>
    <xf numFmtId="0" fontId="8" fillId="0" borderId="35" xfId="1" applyFont="1" applyBorder="1" applyAlignment="1">
      <alignment horizontal="distributed" vertical="center" indent="1"/>
    </xf>
    <xf numFmtId="0" fontId="8" fillId="0" borderId="36" xfId="1" applyFont="1" applyBorder="1" applyAlignment="1">
      <alignment horizontal="distributed" vertical="center" indent="1"/>
    </xf>
    <xf numFmtId="0" fontId="1" fillId="0" borderId="47" xfId="1" quotePrefix="1" applyFont="1" applyBorder="1" applyAlignment="1">
      <alignment horizontal="center" vertical="center"/>
    </xf>
    <xf numFmtId="0" fontId="1" fillId="0" borderId="48" xfId="1" applyFont="1" applyBorder="1" applyAlignment="1">
      <alignment horizontal="center" vertical="center"/>
    </xf>
    <xf numFmtId="0" fontId="6" fillId="0" borderId="52" xfId="1" applyFont="1" applyBorder="1" applyAlignment="1">
      <alignment horizontal="center" vertical="center" textRotation="255"/>
    </xf>
    <xf numFmtId="0" fontId="6" fillId="0" borderId="59" xfId="1" applyFont="1" applyBorder="1" applyAlignment="1">
      <alignment horizontal="center" vertical="center" textRotation="255"/>
    </xf>
    <xf numFmtId="0" fontId="6" fillId="0" borderId="26" xfId="1" applyFont="1" applyBorder="1" applyAlignment="1">
      <alignment horizontal="distributed" vertical="center" indent="1"/>
    </xf>
    <xf numFmtId="0" fontId="6" fillId="0" borderId="27" xfId="1" applyFont="1" applyBorder="1" applyAlignment="1">
      <alignment horizontal="distributed" vertical="center" indent="1"/>
    </xf>
    <xf numFmtId="0" fontId="6" fillId="0" borderId="35" xfId="1" applyFont="1" applyBorder="1" applyAlignment="1">
      <alignment horizontal="distributed" vertical="center" indent="1"/>
    </xf>
    <xf numFmtId="0" fontId="6" fillId="0" borderId="36" xfId="1" applyFont="1" applyBorder="1" applyAlignment="1">
      <alignment horizontal="distributed" vertical="center" indent="1"/>
    </xf>
    <xf numFmtId="0" fontId="1" fillId="0" borderId="19" xfId="1" quotePrefix="1" applyFont="1" applyBorder="1" applyAlignment="1">
      <alignment horizontal="center" vertical="center"/>
    </xf>
    <xf numFmtId="0" fontId="1" fillId="0" borderId="45" xfId="1" quotePrefix="1" applyFont="1" applyBorder="1" applyAlignment="1">
      <alignment horizontal="center" vertical="center"/>
    </xf>
    <xf numFmtId="0" fontId="1" fillId="0" borderId="8" xfId="1" quotePrefix="1" applyFont="1" applyBorder="1" applyAlignment="1">
      <alignment horizontal="center" vertical="center"/>
    </xf>
    <xf numFmtId="0" fontId="1" fillId="0" borderId="0" xfId="1" applyFont="1" applyBorder="1" applyAlignment="1">
      <alignment horizontal="center" vertical="center"/>
    </xf>
    <xf numFmtId="0" fontId="6" fillId="0" borderId="5" xfId="1" applyFont="1" applyBorder="1" applyAlignment="1">
      <alignment horizontal="distributed" vertical="center" indent="1"/>
    </xf>
    <xf numFmtId="0" fontId="6" fillId="0" borderId="7" xfId="1" applyFont="1" applyBorder="1" applyAlignment="1">
      <alignment horizontal="distributed" vertical="center" indent="1"/>
    </xf>
    <xf numFmtId="0" fontId="6" fillId="0" borderId="11" xfId="1" applyFont="1" applyBorder="1" applyAlignment="1">
      <alignment horizontal="center" vertical="top" textRotation="255"/>
    </xf>
    <xf numFmtId="0" fontId="6" fillId="0" borderId="15" xfId="1" applyFont="1" applyBorder="1" applyAlignment="1">
      <alignment horizontal="center" vertical="top" textRotation="255"/>
    </xf>
    <xf numFmtId="0" fontId="6" fillId="0" borderId="20" xfId="1" applyFont="1" applyBorder="1" applyAlignment="1">
      <alignment horizontal="center" vertical="top" textRotation="255"/>
    </xf>
    <xf numFmtId="0" fontId="6" fillId="0" borderId="12" xfId="1" applyFont="1" applyBorder="1" applyAlignment="1">
      <alignment horizontal="center" vertical="top" textRotation="255"/>
    </xf>
    <xf numFmtId="0" fontId="6" fillId="0" borderId="0" xfId="1" quotePrefix="1" applyFont="1" applyBorder="1" applyAlignment="1">
      <alignment horizontal="center" vertical="top" textRotation="255"/>
    </xf>
    <xf numFmtId="0" fontId="6" fillId="0" borderId="21" xfId="1" quotePrefix="1" applyFont="1" applyBorder="1" applyAlignment="1">
      <alignment horizontal="center" vertical="top" textRotation="255"/>
    </xf>
    <xf numFmtId="0" fontId="6" fillId="0" borderId="13" xfId="1" applyFont="1" applyBorder="1" applyAlignment="1">
      <alignment horizontal="center" vertical="top" textRotation="255"/>
    </xf>
    <xf numFmtId="0" fontId="6" fillId="0" borderId="16" xfId="1" applyFont="1" applyBorder="1" applyAlignment="1">
      <alignment horizontal="center" vertical="top" textRotation="255"/>
    </xf>
    <xf numFmtId="0" fontId="6" fillId="0" borderId="22" xfId="1" applyFont="1" applyBorder="1" applyAlignment="1">
      <alignment horizontal="center" vertical="top" textRotation="255"/>
    </xf>
    <xf numFmtId="0" fontId="6" fillId="0" borderId="10" xfId="1" applyFont="1" applyBorder="1" applyAlignment="1">
      <alignment horizontal="center" vertical="top" textRotation="255"/>
    </xf>
    <xf numFmtId="0" fontId="6" fillId="0" borderId="14" xfId="1" applyFont="1" applyBorder="1" applyAlignment="1">
      <alignment horizontal="center" vertical="top" textRotation="255"/>
    </xf>
    <xf numFmtId="0" fontId="6" fillId="0" borderId="19" xfId="1" applyFont="1" applyBorder="1" applyAlignment="1">
      <alignment horizontal="center" vertical="top" textRotation="255"/>
    </xf>
    <xf numFmtId="0" fontId="6" fillId="0" borderId="3" xfId="1" applyFont="1" applyBorder="1" applyAlignment="1">
      <alignment horizontal="center"/>
    </xf>
    <xf numFmtId="0" fontId="6" fillId="0" borderId="4"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0" fontId="2" fillId="0" borderId="0" xfId="1" applyFont="1" applyAlignment="1"/>
  </cellXfs>
  <cellStyles count="4">
    <cellStyle name="桁区切り 3"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xdr:cNvSpPr>
          <a:spLocks noChangeShapeType="1"/>
        </xdr:cNvSpPr>
      </xdr:nvSpPr>
      <xdr:spPr bwMode="auto">
        <a:xfrm>
          <a:off x="662940" y="708660"/>
          <a:ext cx="1272540" cy="13392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autoPageBreaks="0"/>
  </sheetPr>
  <dimension ref="B2:W73"/>
  <sheetViews>
    <sheetView tabSelected="1" view="pageBreakPreview" zoomScaleNormal="100" zoomScaleSheetLayoutView="100" workbookViewId="0">
      <selection activeCell="B2" sqref="B2"/>
    </sheetView>
  </sheetViews>
  <sheetFormatPr defaultRowHeight="13.2"/>
  <cols>
    <col min="1" max="1" width="8.796875" style="3"/>
    <col min="2" max="2" width="4.19921875" style="3" customWidth="1"/>
    <col min="3" max="3" width="12.5" style="3" customWidth="1"/>
    <col min="4" max="18" width="4.69921875" style="3" customWidth="1"/>
    <col min="19" max="20" width="3.19921875" style="3" customWidth="1"/>
    <col min="21" max="257" width="8.796875" style="3"/>
    <col min="258" max="258" width="4.19921875" style="3" customWidth="1"/>
    <col min="259" max="259" width="11.69921875" style="3" customWidth="1"/>
    <col min="260" max="274" width="4.69921875" style="3" customWidth="1"/>
    <col min="275" max="276" width="3.19921875" style="3" customWidth="1"/>
    <col min="277" max="513" width="8.796875" style="3"/>
    <col min="514" max="514" width="4.19921875" style="3" customWidth="1"/>
    <col min="515" max="515" width="11.69921875" style="3" customWidth="1"/>
    <col min="516" max="530" width="4.69921875" style="3" customWidth="1"/>
    <col min="531" max="532" width="3.19921875" style="3" customWidth="1"/>
    <col min="533" max="769" width="8.796875" style="3"/>
    <col min="770" max="770" width="4.19921875" style="3" customWidth="1"/>
    <col min="771" max="771" width="11.69921875" style="3" customWidth="1"/>
    <col min="772" max="786" width="4.69921875" style="3" customWidth="1"/>
    <col min="787" max="788" width="3.19921875" style="3" customWidth="1"/>
    <col min="789" max="1025" width="8.796875" style="3"/>
    <col min="1026" max="1026" width="4.19921875" style="3" customWidth="1"/>
    <col min="1027" max="1027" width="11.69921875" style="3" customWidth="1"/>
    <col min="1028" max="1042" width="4.69921875" style="3" customWidth="1"/>
    <col min="1043" max="1044" width="3.19921875" style="3" customWidth="1"/>
    <col min="1045" max="1281" width="8.796875" style="3"/>
    <col min="1282" max="1282" width="4.19921875" style="3" customWidth="1"/>
    <col min="1283" max="1283" width="11.69921875" style="3" customWidth="1"/>
    <col min="1284" max="1298" width="4.69921875" style="3" customWidth="1"/>
    <col min="1299" max="1300" width="3.19921875" style="3" customWidth="1"/>
    <col min="1301" max="1537" width="8.796875" style="3"/>
    <col min="1538" max="1538" width="4.19921875" style="3" customWidth="1"/>
    <col min="1539" max="1539" width="11.69921875" style="3" customWidth="1"/>
    <col min="1540" max="1554" width="4.69921875" style="3" customWidth="1"/>
    <col min="1555" max="1556" width="3.19921875" style="3" customWidth="1"/>
    <col min="1557" max="1793" width="8.796875" style="3"/>
    <col min="1794" max="1794" width="4.19921875" style="3" customWidth="1"/>
    <col min="1795" max="1795" width="11.69921875" style="3" customWidth="1"/>
    <col min="1796" max="1810" width="4.69921875" style="3" customWidth="1"/>
    <col min="1811" max="1812" width="3.19921875" style="3" customWidth="1"/>
    <col min="1813" max="2049" width="8.796875" style="3"/>
    <col min="2050" max="2050" width="4.19921875" style="3" customWidth="1"/>
    <col min="2051" max="2051" width="11.69921875" style="3" customWidth="1"/>
    <col min="2052" max="2066" width="4.69921875" style="3" customWidth="1"/>
    <col min="2067" max="2068" width="3.19921875" style="3" customWidth="1"/>
    <col min="2069" max="2305" width="8.796875" style="3"/>
    <col min="2306" max="2306" width="4.19921875" style="3" customWidth="1"/>
    <col min="2307" max="2307" width="11.69921875" style="3" customWidth="1"/>
    <col min="2308" max="2322" width="4.69921875" style="3" customWidth="1"/>
    <col min="2323" max="2324" width="3.19921875" style="3" customWidth="1"/>
    <col min="2325" max="2561" width="8.796875" style="3"/>
    <col min="2562" max="2562" width="4.19921875" style="3" customWidth="1"/>
    <col min="2563" max="2563" width="11.69921875" style="3" customWidth="1"/>
    <col min="2564" max="2578" width="4.69921875" style="3" customWidth="1"/>
    <col min="2579" max="2580" width="3.19921875" style="3" customWidth="1"/>
    <col min="2581" max="2817" width="8.796875" style="3"/>
    <col min="2818" max="2818" width="4.19921875" style="3" customWidth="1"/>
    <col min="2819" max="2819" width="11.69921875" style="3" customWidth="1"/>
    <col min="2820" max="2834" width="4.69921875" style="3" customWidth="1"/>
    <col min="2835" max="2836" width="3.19921875" style="3" customWidth="1"/>
    <col min="2837" max="3073" width="8.796875" style="3"/>
    <col min="3074" max="3074" width="4.19921875" style="3" customWidth="1"/>
    <col min="3075" max="3075" width="11.69921875" style="3" customWidth="1"/>
    <col min="3076" max="3090" width="4.69921875" style="3" customWidth="1"/>
    <col min="3091" max="3092" width="3.19921875" style="3" customWidth="1"/>
    <col min="3093" max="3329" width="8.796875" style="3"/>
    <col min="3330" max="3330" width="4.19921875" style="3" customWidth="1"/>
    <col min="3331" max="3331" width="11.69921875" style="3" customWidth="1"/>
    <col min="3332" max="3346" width="4.69921875" style="3" customWidth="1"/>
    <col min="3347" max="3348" width="3.19921875" style="3" customWidth="1"/>
    <col min="3349" max="3585" width="8.796875" style="3"/>
    <col min="3586" max="3586" width="4.19921875" style="3" customWidth="1"/>
    <col min="3587" max="3587" width="11.69921875" style="3" customWidth="1"/>
    <col min="3588" max="3602" width="4.69921875" style="3" customWidth="1"/>
    <col min="3603" max="3604" width="3.19921875" style="3" customWidth="1"/>
    <col min="3605" max="3841" width="8.796875" style="3"/>
    <col min="3842" max="3842" width="4.19921875" style="3" customWidth="1"/>
    <col min="3843" max="3843" width="11.69921875" style="3" customWidth="1"/>
    <col min="3844" max="3858" width="4.69921875" style="3" customWidth="1"/>
    <col min="3859" max="3860" width="3.19921875" style="3" customWidth="1"/>
    <col min="3861" max="4097" width="8.796875" style="3"/>
    <col min="4098" max="4098" width="4.19921875" style="3" customWidth="1"/>
    <col min="4099" max="4099" width="11.69921875" style="3" customWidth="1"/>
    <col min="4100" max="4114" width="4.69921875" style="3" customWidth="1"/>
    <col min="4115" max="4116" width="3.19921875" style="3" customWidth="1"/>
    <col min="4117" max="4353" width="8.796875" style="3"/>
    <col min="4354" max="4354" width="4.19921875" style="3" customWidth="1"/>
    <col min="4355" max="4355" width="11.69921875" style="3" customWidth="1"/>
    <col min="4356" max="4370" width="4.69921875" style="3" customWidth="1"/>
    <col min="4371" max="4372" width="3.19921875" style="3" customWidth="1"/>
    <col min="4373" max="4609" width="8.796875" style="3"/>
    <col min="4610" max="4610" width="4.19921875" style="3" customWidth="1"/>
    <col min="4611" max="4611" width="11.69921875" style="3" customWidth="1"/>
    <col min="4612" max="4626" width="4.69921875" style="3" customWidth="1"/>
    <col min="4627" max="4628" width="3.19921875" style="3" customWidth="1"/>
    <col min="4629" max="4865" width="8.796875" style="3"/>
    <col min="4866" max="4866" width="4.19921875" style="3" customWidth="1"/>
    <col min="4867" max="4867" width="11.69921875" style="3" customWidth="1"/>
    <col min="4868" max="4882" width="4.69921875" style="3" customWidth="1"/>
    <col min="4883" max="4884" width="3.19921875" style="3" customWidth="1"/>
    <col min="4885" max="5121" width="8.796875" style="3"/>
    <col min="5122" max="5122" width="4.19921875" style="3" customWidth="1"/>
    <col min="5123" max="5123" width="11.69921875" style="3" customWidth="1"/>
    <col min="5124" max="5138" width="4.69921875" style="3" customWidth="1"/>
    <col min="5139" max="5140" width="3.19921875" style="3" customWidth="1"/>
    <col min="5141" max="5377" width="8.796875" style="3"/>
    <col min="5378" max="5378" width="4.19921875" style="3" customWidth="1"/>
    <col min="5379" max="5379" width="11.69921875" style="3" customWidth="1"/>
    <col min="5380" max="5394" width="4.69921875" style="3" customWidth="1"/>
    <col min="5395" max="5396" width="3.19921875" style="3" customWidth="1"/>
    <col min="5397" max="5633" width="8.796875" style="3"/>
    <col min="5634" max="5634" width="4.19921875" style="3" customWidth="1"/>
    <col min="5635" max="5635" width="11.69921875" style="3" customWidth="1"/>
    <col min="5636" max="5650" width="4.69921875" style="3" customWidth="1"/>
    <col min="5651" max="5652" width="3.19921875" style="3" customWidth="1"/>
    <col min="5653" max="5889" width="8.796875" style="3"/>
    <col min="5890" max="5890" width="4.19921875" style="3" customWidth="1"/>
    <col min="5891" max="5891" width="11.69921875" style="3" customWidth="1"/>
    <col min="5892" max="5906" width="4.69921875" style="3" customWidth="1"/>
    <col min="5907" max="5908" width="3.19921875" style="3" customWidth="1"/>
    <col min="5909" max="6145" width="8.796875" style="3"/>
    <col min="6146" max="6146" width="4.19921875" style="3" customWidth="1"/>
    <col min="6147" max="6147" width="11.69921875" style="3" customWidth="1"/>
    <col min="6148" max="6162" width="4.69921875" style="3" customWidth="1"/>
    <col min="6163" max="6164" width="3.19921875" style="3" customWidth="1"/>
    <col min="6165" max="6401" width="8.796875" style="3"/>
    <col min="6402" max="6402" width="4.19921875" style="3" customWidth="1"/>
    <col min="6403" max="6403" width="11.69921875" style="3" customWidth="1"/>
    <col min="6404" max="6418" width="4.69921875" style="3" customWidth="1"/>
    <col min="6419" max="6420" width="3.19921875" style="3" customWidth="1"/>
    <col min="6421" max="6657" width="8.796875" style="3"/>
    <col min="6658" max="6658" width="4.19921875" style="3" customWidth="1"/>
    <col min="6659" max="6659" width="11.69921875" style="3" customWidth="1"/>
    <col min="6660" max="6674" width="4.69921875" style="3" customWidth="1"/>
    <col min="6675" max="6676" width="3.19921875" style="3" customWidth="1"/>
    <col min="6677" max="6913" width="8.796875" style="3"/>
    <col min="6914" max="6914" width="4.19921875" style="3" customWidth="1"/>
    <col min="6915" max="6915" width="11.69921875" style="3" customWidth="1"/>
    <col min="6916" max="6930" width="4.69921875" style="3" customWidth="1"/>
    <col min="6931" max="6932" width="3.19921875" style="3" customWidth="1"/>
    <col min="6933" max="7169" width="8.796875" style="3"/>
    <col min="7170" max="7170" width="4.19921875" style="3" customWidth="1"/>
    <col min="7171" max="7171" width="11.69921875" style="3" customWidth="1"/>
    <col min="7172" max="7186" width="4.69921875" style="3" customWidth="1"/>
    <col min="7187" max="7188" width="3.19921875" style="3" customWidth="1"/>
    <col min="7189" max="7425" width="8.796875" style="3"/>
    <col min="7426" max="7426" width="4.19921875" style="3" customWidth="1"/>
    <col min="7427" max="7427" width="11.69921875" style="3" customWidth="1"/>
    <col min="7428" max="7442" width="4.69921875" style="3" customWidth="1"/>
    <col min="7443" max="7444" width="3.19921875" style="3" customWidth="1"/>
    <col min="7445" max="7681" width="8.796875" style="3"/>
    <col min="7682" max="7682" width="4.19921875" style="3" customWidth="1"/>
    <col min="7683" max="7683" width="11.69921875" style="3" customWidth="1"/>
    <col min="7684" max="7698" width="4.69921875" style="3" customWidth="1"/>
    <col min="7699" max="7700" width="3.19921875" style="3" customWidth="1"/>
    <col min="7701" max="7937" width="8.796875" style="3"/>
    <col min="7938" max="7938" width="4.19921875" style="3" customWidth="1"/>
    <col min="7939" max="7939" width="11.69921875" style="3" customWidth="1"/>
    <col min="7940" max="7954" width="4.69921875" style="3" customWidth="1"/>
    <col min="7955" max="7956" width="3.19921875" style="3" customWidth="1"/>
    <col min="7957" max="8193" width="8.796875" style="3"/>
    <col min="8194" max="8194" width="4.19921875" style="3" customWidth="1"/>
    <col min="8195" max="8195" width="11.69921875" style="3" customWidth="1"/>
    <col min="8196" max="8210" width="4.69921875" style="3" customWidth="1"/>
    <col min="8211" max="8212" width="3.19921875" style="3" customWidth="1"/>
    <col min="8213" max="8449" width="8.796875" style="3"/>
    <col min="8450" max="8450" width="4.19921875" style="3" customWidth="1"/>
    <col min="8451" max="8451" width="11.69921875" style="3" customWidth="1"/>
    <col min="8452" max="8466" width="4.69921875" style="3" customWidth="1"/>
    <col min="8467" max="8468" width="3.19921875" style="3" customWidth="1"/>
    <col min="8469" max="8705" width="8.796875" style="3"/>
    <col min="8706" max="8706" width="4.19921875" style="3" customWidth="1"/>
    <col min="8707" max="8707" width="11.69921875" style="3" customWidth="1"/>
    <col min="8708" max="8722" width="4.69921875" style="3" customWidth="1"/>
    <col min="8723" max="8724" width="3.19921875" style="3" customWidth="1"/>
    <col min="8725" max="8961" width="8.796875" style="3"/>
    <col min="8962" max="8962" width="4.19921875" style="3" customWidth="1"/>
    <col min="8963" max="8963" width="11.69921875" style="3" customWidth="1"/>
    <col min="8964" max="8978" width="4.69921875" style="3" customWidth="1"/>
    <col min="8979" max="8980" width="3.19921875" style="3" customWidth="1"/>
    <col min="8981" max="9217" width="8.796875" style="3"/>
    <col min="9218" max="9218" width="4.19921875" style="3" customWidth="1"/>
    <col min="9219" max="9219" width="11.69921875" style="3" customWidth="1"/>
    <col min="9220" max="9234" width="4.69921875" style="3" customWidth="1"/>
    <col min="9235" max="9236" width="3.19921875" style="3" customWidth="1"/>
    <col min="9237" max="9473" width="8.796875" style="3"/>
    <col min="9474" max="9474" width="4.19921875" style="3" customWidth="1"/>
    <col min="9475" max="9475" width="11.69921875" style="3" customWidth="1"/>
    <col min="9476" max="9490" width="4.69921875" style="3" customWidth="1"/>
    <col min="9491" max="9492" width="3.19921875" style="3" customWidth="1"/>
    <col min="9493" max="9729" width="8.796875" style="3"/>
    <col min="9730" max="9730" width="4.19921875" style="3" customWidth="1"/>
    <col min="9731" max="9731" width="11.69921875" style="3" customWidth="1"/>
    <col min="9732" max="9746" width="4.69921875" style="3" customWidth="1"/>
    <col min="9747" max="9748" width="3.19921875" style="3" customWidth="1"/>
    <col min="9749" max="9985" width="8.796875" style="3"/>
    <col min="9986" max="9986" width="4.19921875" style="3" customWidth="1"/>
    <col min="9987" max="9987" width="11.69921875" style="3" customWidth="1"/>
    <col min="9988" max="10002" width="4.69921875" style="3" customWidth="1"/>
    <col min="10003" max="10004" width="3.19921875" style="3" customWidth="1"/>
    <col min="10005" max="10241" width="8.796875" style="3"/>
    <col min="10242" max="10242" width="4.19921875" style="3" customWidth="1"/>
    <col min="10243" max="10243" width="11.69921875" style="3" customWidth="1"/>
    <col min="10244" max="10258" width="4.69921875" style="3" customWidth="1"/>
    <col min="10259" max="10260" width="3.19921875" style="3" customWidth="1"/>
    <col min="10261" max="10497" width="8.796875" style="3"/>
    <col min="10498" max="10498" width="4.19921875" style="3" customWidth="1"/>
    <col min="10499" max="10499" width="11.69921875" style="3" customWidth="1"/>
    <col min="10500" max="10514" width="4.69921875" style="3" customWidth="1"/>
    <col min="10515" max="10516" width="3.19921875" style="3" customWidth="1"/>
    <col min="10517" max="10753" width="8.796875" style="3"/>
    <col min="10754" max="10754" width="4.19921875" style="3" customWidth="1"/>
    <col min="10755" max="10755" width="11.69921875" style="3" customWidth="1"/>
    <col min="10756" max="10770" width="4.69921875" style="3" customWidth="1"/>
    <col min="10771" max="10772" width="3.19921875" style="3" customWidth="1"/>
    <col min="10773" max="11009" width="8.796875" style="3"/>
    <col min="11010" max="11010" width="4.19921875" style="3" customWidth="1"/>
    <col min="11011" max="11011" width="11.69921875" style="3" customWidth="1"/>
    <col min="11012" max="11026" width="4.69921875" style="3" customWidth="1"/>
    <col min="11027" max="11028" width="3.19921875" style="3" customWidth="1"/>
    <col min="11029" max="11265" width="8.796875" style="3"/>
    <col min="11266" max="11266" width="4.19921875" style="3" customWidth="1"/>
    <col min="11267" max="11267" width="11.69921875" style="3" customWidth="1"/>
    <col min="11268" max="11282" width="4.69921875" style="3" customWidth="1"/>
    <col min="11283" max="11284" width="3.19921875" style="3" customWidth="1"/>
    <col min="11285" max="11521" width="8.796875" style="3"/>
    <col min="11522" max="11522" width="4.19921875" style="3" customWidth="1"/>
    <col min="11523" max="11523" width="11.69921875" style="3" customWidth="1"/>
    <col min="11524" max="11538" width="4.69921875" style="3" customWidth="1"/>
    <col min="11539" max="11540" width="3.19921875" style="3" customWidth="1"/>
    <col min="11541" max="11777" width="8.796875" style="3"/>
    <col min="11778" max="11778" width="4.19921875" style="3" customWidth="1"/>
    <col min="11779" max="11779" width="11.69921875" style="3" customWidth="1"/>
    <col min="11780" max="11794" width="4.69921875" style="3" customWidth="1"/>
    <col min="11795" max="11796" width="3.19921875" style="3" customWidth="1"/>
    <col min="11797" max="12033" width="8.796875" style="3"/>
    <col min="12034" max="12034" width="4.19921875" style="3" customWidth="1"/>
    <col min="12035" max="12035" width="11.69921875" style="3" customWidth="1"/>
    <col min="12036" max="12050" width="4.69921875" style="3" customWidth="1"/>
    <col min="12051" max="12052" width="3.19921875" style="3" customWidth="1"/>
    <col min="12053" max="12289" width="8.796875" style="3"/>
    <col min="12290" max="12290" width="4.19921875" style="3" customWidth="1"/>
    <col min="12291" max="12291" width="11.69921875" style="3" customWidth="1"/>
    <col min="12292" max="12306" width="4.69921875" style="3" customWidth="1"/>
    <col min="12307" max="12308" width="3.19921875" style="3" customWidth="1"/>
    <col min="12309" max="12545" width="8.796875" style="3"/>
    <col min="12546" max="12546" width="4.19921875" style="3" customWidth="1"/>
    <col min="12547" max="12547" width="11.69921875" style="3" customWidth="1"/>
    <col min="12548" max="12562" width="4.69921875" style="3" customWidth="1"/>
    <col min="12563" max="12564" width="3.19921875" style="3" customWidth="1"/>
    <col min="12565" max="12801" width="8.796875" style="3"/>
    <col min="12802" max="12802" width="4.19921875" style="3" customWidth="1"/>
    <col min="12803" max="12803" width="11.69921875" style="3" customWidth="1"/>
    <col min="12804" max="12818" width="4.69921875" style="3" customWidth="1"/>
    <col min="12819" max="12820" width="3.19921875" style="3" customWidth="1"/>
    <col min="12821" max="13057" width="8.796875" style="3"/>
    <col min="13058" max="13058" width="4.19921875" style="3" customWidth="1"/>
    <col min="13059" max="13059" width="11.69921875" style="3" customWidth="1"/>
    <col min="13060" max="13074" width="4.69921875" style="3" customWidth="1"/>
    <col min="13075" max="13076" width="3.19921875" style="3" customWidth="1"/>
    <col min="13077" max="13313" width="8.796875" style="3"/>
    <col min="13314" max="13314" width="4.19921875" style="3" customWidth="1"/>
    <col min="13315" max="13315" width="11.69921875" style="3" customWidth="1"/>
    <col min="13316" max="13330" width="4.69921875" style="3" customWidth="1"/>
    <col min="13331" max="13332" width="3.19921875" style="3" customWidth="1"/>
    <col min="13333" max="13569" width="8.796875" style="3"/>
    <col min="13570" max="13570" width="4.19921875" style="3" customWidth="1"/>
    <col min="13571" max="13571" width="11.69921875" style="3" customWidth="1"/>
    <col min="13572" max="13586" width="4.69921875" style="3" customWidth="1"/>
    <col min="13587" max="13588" width="3.19921875" style="3" customWidth="1"/>
    <col min="13589" max="13825" width="8.796875" style="3"/>
    <col min="13826" max="13826" width="4.19921875" style="3" customWidth="1"/>
    <col min="13827" max="13827" width="11.69921875" style="3" customWidth="1"/>
    <col min="13828" max="13842" width="4.69921875" style="3" customWidth="1"/>
    <col min="13843" max="13844" width="3.19921875" style="3" customWidth="1"/>
    <col min="13845" max="14081" width="8.796875" style="3"/>
    <col min="14082" max="14082" width="4.19921875" style="3" customWidth="1"/>
    <col min="14083" max="14083" width="11.69921875" style="3" customWidth="1"/>
    <col min="14084" max="14098" width="4.69921875" style="3" customWidth="1"/>
    <col min="14099" max="14100" width="3.19921875" style="3" customWidth="1"/>
    <col min="14101" max="14337" width="8.796875" style="3"/>
    <col min="14338" max="14338" width="4.19921875" style="3" customWidth="1"/>
    <col min="14339" max="14339" width="11.69921875" style="3" customWidth="1"/>
    <col min="14340" max="14354" width="4.69921875" style="3" customWidth="1"/>
    <col min="14355" max="14356" width="3.19921875" style="3" customWidth="1"/>
    <col min="14357" max="14593" width="8.796875" style="3"/>
    <col min="14594" max="14594" width="4.19921875" style="3" customWidth="1"/>
    <col min="14595" max="14595" width="11.69921875" style="3" customWidth="1"/>
    <col min="14596" max="14610" width="4.69921875" style="3" customWidth="1"/>
    <col min="14611" max="14612" width="3.19921875" style="3" customWidth="1"/>
    <col min="14613" max="14849" width="8.796875" style="3"/>
    <col min="14850" max="14850" width="4.19921875" style="3" customWidth="1"/>
    <col min="14851" max="14851" width="11.69921875" style="3" customWidth="1"/>
    <col min="14852" max="14866" width="4.69921875" style="3" customWidth="1"/>
    <col min="14867" max="14868" width="3.19921875" style="3" customWidth="1"/>
    <col min="14869" max="15105" width="8.796875" style="3"/>
    <col min="15106" max="15106" width="4.19921875" style="3" customWidth="1"/>
    <col min="15107" max="15107" width="11.69921875" style="3" customWidth="1"/>
    <col min="15108" max="15122" width="4.69921875" style="3" customWidth="1"/>
    <col min="15123" max="15124" width="3.19921875" style="3" customWidth="1"/>
    <col min="15125" max="15361" width="8.796875" style="3"/>
    <col min="15362" max="15362" width="4.19921875" style="3" customWidth="1"/>
    <col min="15363" max="15363" width="11.69921875" style="3" customWidth="1"/>
    <col min="15364" max="15378" width="4.69921875" style="3" customWidth="1"/>
    <col min="15379" max="15380" width="3.19921875" style="3" customWidth="1"/>
    <col min="15381" max="15617" width="8.796875" style="3"/>
    <col min="15618" max="15618" width="4.19921875" style="3" customWidth="1"/>
    <col min="15619" max="15619" width="11.69921875" style="3" customWidth="1"/>
    <col min="15620" max="15634" width="4.69921875" style="3" customWidth="1"/>
    <col min="15635" max="15636" width="3.19921875" style="3" customWidth="1"/>
    <col min="15637" max="15873" width="8.796875" style="3"/>
    <col min="15874" max="15874" width="4.19921875" style="3" customWidth="1"/>
    <col min="15875" max="15875" width="11.69921875" style="3" customWidth="1"/>
    <col min="15876" max="15890" width="4.69921875" style="3" customWidth="1"/>
    <col min="15891" max="15892" width="3.19921875" style="3" customWidth="1"/>
    <col min="15893" max="16129" width="8.796875" style="3"/>
    <col min="16130" max="16130" width="4.19921875" style="3" customWidth="1"/>
    <col min="16131" max="16131" width="11.69921875" style="3" customWidth="1"/>
    <col min="16132" max="16146" width="4.69921875" style="3" customWidth="1"/>
    <col min="16147" max="16148" width="3.19921875" style="3" customWidth="1"/>
    <col min="16149" max="16383" width="8.796875" style="3"/>
    <col min="16384" max="16384" width="8" style="3" customWidth="1"/>
  </cols>
  <sheetData>
    <row r="2" spans="2:20" ht="14.4">
      <c r="B2" s="1" t="s">
        <v>0</v>
      </c>
      <c r="C2" s="2"/>
      <c r="D2" s="2"/>
      <c r="E2" s="2"/>
      <c r="F2" s="2"/>
      <c r="G2" s="2"/>
      <c r="H2" s="2"/>
      <c r="I2" s="2"/>
      <c r="J2" s="2"/>
      <c r="K2" s="2"/>
      <c r="L2" s="2"/>
      <c r="M2" s="2"/>
      <c r="N2" s="2"/>
      <c r="O2" s="2"/>
      <c r="P2" s="2"/>
      <c r="Q2" s="2"/>
      <c r="R2" s="2"/>
    </row>
    <row r="3" spans="2:20" ht="14.4">
      <c r="B3" s="138" t="s">
        <v>1</v>
      </c>
      <c r="C3" s="4"/>
      <c r="D3" s="4"/>
      <c r="E3" s="4"/>
      <c r="F3" s="4"/>
      <c r="G3" s="4"/>
      <c r="H3" s="4"/>
      <c r="I3" s="4"/>
      <c r="J3" s="4"/>
      <c r="K3" s="4"/>
      <c r="L3" s="4"/>
      <c r="M3" s="4"/>
      <c r="N3" s="4"/>
      <c r="O3" s="4"/>
      <c r="P3" s="4"/>
      <c r="Q3" s="4"/>
      <c r="R3" s="4"/>
    </row>
    <row r="4" spans="2:20" ht="13.8" thickBot="1"/>
    <row r="5" spans="2:20">
      <c r="B5" s="5"/>
      <c r="C5" s="6"/>
      <c r="D5" s="133" t="s">
        <v>2</v>
      </c>
      <c r="E5" s="134"/>
      <c r="F5" s="134"/>
      <c r="G5" s="134"/>
      <c r="H5" s="134"/>
      <c r="I5" s="135" t="s">
        <v>3</v>
      </c>
      <c r="J5" s="136"/>
      <c r="K5" s="136"/>
      <c r="L5" s="136"/>
      <c r="M5" s="137"/>
      <c r="N5" s="136"/>
      <c r="O5" s="137"/>
      <c r="P5" s="135" t="s">
        <v>4</v>
      </c>
      <c r="Q5" s="136"/>
      <c r="R5" s="137"/>
    </row>
    <row r="6" spans="2:20" ht="15" customHeight="1">
      <c r="B6" s="7"/>
      <c r="C6" s="8" t="s">
        <v>5</v>
      </c>
      <c r="D6" s="130" t="s">
        <v>6</v>
      </c>
      <c r="E6" s="121" t="s">
        <v>7</v>
      </c>
      <c r="F6" s="121" t="s">
        <v>8</v>
      </c>
      <c r="G6" s="121" t="s">
        <v>9</v>
      </c>
      <c r="H6" s="121" t="s">
        <v>10</v>
      </c>
      <c r="I6" s="130" t="s">
        <v>11</v>
      </c>
      <c r="J6" s="121" t="s">
        <v>10</v>
      </c>
      <c r="K6" s="121" t="s">
        <v>12</v>
      </c>
      <c r="L6" s="121" t="s">
        <v>13</v>
      </c>
      <c r="M6" s="121" t="s">
        <v>14</v>
      </c>
      <c r="N6" s="124" t="s">
        <v>15</v>
      </c>
      <c r="O6" s="127" t="s">
        <v>16</v>
      </c>
      <c r="P6" s="130" t="s">
        <v>17</v>
      </c>
      <c r="Q6" s="121" t="s">
        <v>18</v>
      </c>
      <c r="R6" s="9" t="s">
        <v>19</v>
      </c>
      <c r="S6" s="10"/>
      <c r="T6" s="10"/>
    </row>
    <row r="7" spans="2:20" ht="18" customHeight="1">
      <c r="B7" s="7"/>
      <c r="C7" s="11"/>
      <c r="D7" s="131"/>
      <c r="E7" s="122"/>
      <c r="F7" s="122"/>
      <c r="G7" s="122"/>
      <c r="H7" s="122"/>
      <c r="I7" s="131"/>
      <c r="J7" s="122"/>
      <c r="K7" s="122"/>
      <c r="L7" s="122"/>
      <c r="M7" s="122"/>
      <c r="N7" s="125"/>
      <c r="O7" s="128"/>
      <c r="P7" s="131"/>
      <c r="Q7" s="122"/>
      <c r="R7" s="9"/>
      <c r="S7" s="10"/>
      <c r="T7" s="10"/>
    </row>
    <row r="8" spans="2:20" ht="18" customHeight="1">
      <c r="B8" s="7"/>
      <c r="C8" s="11"/>
      <c r="D8" s="131"/>
      <c r="E8" s="122"/>
      <c r="F8" s="122"/>
      <c r="G8" s="122"/>
      <c r="H8" s="122"/>
      <c r="I8" s="131"/>
      <c r="J8" s="122"/>
      <c r="K8" s="122"/>
      <c r="L8" s="122"/>
      <c r="M8" s="122"/>
      <c r="N8" s="125"/>
      <c r="O8" s="128"/>
      <c r="P8" s="131"/>
      <c r="Q8" s="122"/>
      <c r="R8" s="9"/>
      <c r="S8" s="10"/>
      <c r="T8" s="10"/>
    </row>
    <row r="9" spans="2:20" ht="42" customHeight="1" thickBot="1">
      <c r="B9" s="12" t="s">
        <v>20</v>
      </c>
      <c r="C9" s="13"/>
      <c r="D9" s="132"/>
      <c r="E9" s="123"/>
      <c r="F9" s="123"/>
      <c r="G9" s="123"/>
      <c r="H9" s="123"/>
      <c r="I9" s="132"/>
      <c r="J9" s="123"/>
      <c r="K9" s="123"/>
      <c r="L9" s="123"/>
      <c r="M9" s="123"/>
      <c r="N9" s="126"/>
      <c r="O9" s="129"/>
      <c r="P9" s="132"/>
      <c r="Q9" s="123"/>
      <c r="R9" s="14" t="s">
        <v>21</v>
      </c>
    </row>
    <row r="10" spans="2:20" ht="18" customHeight="1">
      <c r="B10" s="119" t="s">
        <v>22</v>
      </c>
      <c r="C10" s="120"/>
      <c r="D10" s="15"/>
      <c r="E10" s="16"/>
      <c r="F10" s="16"/>
      <c r="G10" s="16"/>
      <c r="H10" s="17" t="s">
        <v>23</v>
      </c>
      <c r="I10" s="18"/>
      <c r="J10" s="19"/>
      <c r="K10" s="16"/>
      <c r="L10" s="16"/>
      <c r="M10" s="19"/>
      <c r="N10" s="20" t="s">
        <v>23</v>
      </c>
      <c r="O10" s="17" t="s">
        <v>23</v>
      </c>
      <c r="P10" s="21">
        <f t="shared" ref="P10:P35" si="0">COUNTIF(D10:H10,"○")</f>
        <v>1</v>
      </c>
      <c r="Q10" s="22">
        <f t="shared" ref="Q10:Q19" si="1">COUNTIF(I10:O10,"○")</f>
        <v>2</v>
      </c>
      <c r="R10" s="23">
        <f t="shared" ref="R10:R19" si="2">P10+Q10</f>
        <v>3</v>
      </c>
    </row>
    <row r="11" spans="2:20" ht="18" customHeight="1">
      <c r="B11" s="111" t="s">
        <v>24</v>
      </c>
      <c r="C11" s="112"/>
      <c r="D11" s="24"/>
      <c r="E11" s="25"/>
      <c r="F11" s="25"/>
      <c r="G11" s="25"/>
      <c r="H11" s="26" t="s">
        <v>23</v>
      </c>
      <c r="I11" s="27"/>
      <c r="J11" s="28"/>
      <c r="K11" s="25"/>
      <c r="L11" s="25"/>
      <c r="M11" s="28"/>
      <c r="N11" s="29" t="s">
        <v>23</v>
      </c>
      <c r="O11" s="26"/>
      <c r="P11" s="30">
        <f t="shared" si="0"/>
        <v>1</v>
      </c>
      <c r="Q11" s="31">
        <f t="shared" si="1"/>
        <v>1</v>
      </c>
      <c r="R11" s="32">
        <f t="shared" si="2"/>
        <v>2</v>
      </c>
    </row>
    <row r="12" spans="2:20" ht="18" customHeight="1">
      <c r="B12" s="111" t="s">
        <v>25</v>
      </c>
      <c r="C12" s="112"/>
      <c r="D12" s="24" t="s">
        <v>23</v>
      </c>
      <c r="E12" s="25"/>
      <c r="F12" s="25"/>
      <c r="G12" s="25"/>
      <c r="H12" s="26" t="s">
        <v>23</v>
      </c>
      <c r="I12" s="27"/>
      <c r="J12" s="28"/>
      <c r="K12" s="25"/>
      <c r="L12" s="25"/>
      <c r="M12" s="28"/>
      <c r="N12" s="29"/>
      <c r="O12" s="26" t="s">
        <v>23</v>
      </c>
      <c r="P12" s="30">
        <f t="shared" si="0"/>
        <v>2</v>
      </c>
      <c r="Q12" s="31">
        <f t="shared" si="1"/>
        <v>1</v>
      </c>
      <c r="R12" s="32">
        <f t="shared" si="2"/>
        <v>3</v>
      </c>
    </row>
    <row r="13" spans="2:20" ht="18" customHeight="1">
      <c r="B13" s="111" t="s">
        <v>26</v>
      </c>
      <c r="C13" s="112"/>
      <c r="D13" s="24"/>
      <c r="E13" s="25"/>
      <c r="F13" s="25"/>
      <c r="G13" s="25"/>
      <c r="H13" s="26" t="s">
        <v>23</v>
      </c>
      <c r="I13" s="27"/>
      <c r="J13" s="28"/>
      <c r="K13" s="25"/>
      <c r="L13" s="25"/>
      <c r="M13" s="28"/>
      <c r="N13" s="29"/>
      <c r="O13" s="26" t="s">
        <v>23</v>
      </c>
      <c r="P13" s="30">
        <f t="shared" si="0"/>
        <v>1</v>
      </c>
      <c r="Q13" s="31">
        <f t="shared" si="1"/>
        <v>1</v>
      </c>
      <c r="R13" s="32">
        <f t="shared" si="2"/>
        <v>2</v>
      </c>
    </row>
    <row r="14" spans="2:20" ht="18" customHeight="1">
      <c r="B14" s="111" t="s">
        <v>27</v>
      </c>
      <c r="C14" s="112"/>
      <c r="D14" s="24"/>
      <c r="E14" s="25"/>
      <c r="F14" s="25"/>
      <c r="G14" s="25" t="s">
        <v>23</v>
      </c>
      <c r="H14" s="26" t="s">
        <v>23</v>
      </c>
      <c r="I14" s="27"/>
      <c r="J14" s="28"/>
      <c r="K14" s="25"/>
      <c r="L14" s="25"/>
      <c r="M14" s="28"/>
      <c r="N14" s="29"/>
      <c r="O14" s="26"/>
      <c r="P14" s="30">
        <f t="shared" si="0"/>
        <v>2</v>
      </c>
      <c r="Q14" s="31">
        <f t="shared" si="1"/>
        <v>0</v>
      </c>
      <c r="R14" s="32">
        <f t="shared" si="2"/>
        <v>2</v>
      </c>
    </row>
    <row r="15" spans="2:20" ht="18" customHeight="1">
      <c r="B15" s="111" t="s">
        <v>28</v>
      </c>
      <c r="C15" s="112"/>
      <c r="D15" s="24"/>
      <c r="E15" s="25"/>
      <c r="F15" s="25"/>
      <c r="G15" s="25"/>
      <c r="H15" s="26" t="s">
        <v>23</v>
      </c>
      <c r="I15" s="27"/>
      <c r="J15" s="28"/>
      <c r="K15" s="25"/>
      <c r="L15" s="25"/>
      <c r="M15" s="28"/>
      <c r="N15" s="29"/>
      <c r="O15" s="26" t="s">
        <v>23</v>
      </c>
      <c r="P15" s="30">
        <f t="shared" si="0"/>
        <v>1</v>
      </c>
      <c r="Q15" s="31">
        <f t="shared" si="1"/>
        <v>1</v>
      </c>
      <c r="R15" s="32">
        <f t="shared" si="2"/>
        <v>2</v>
      </c>
    </row>
    <row r="16" spans="2:20" ht="18" customHeight="1">
      <c r="B16" s="111" t="s">
        <v>29</v>
      </c>
      <c r="C16" s="112"/>
      <c r="D16" s="24" t="s">
        <v>23</v>
      </c>
      <c r="E16" s="25"/>
      <c r="F16" s="25"/>
      <c r="G16" s="25"/>
      <c r="H16" s="26" t="s">
        <v>23</v>
      </c>
      <c r="I16" s="27"/>
      <c r="J16" s="28"/>
      <c r="K16" s="25"/>
      <c r="L16" s="25"/>
      <c r="M16" s="28" t="s">
        <v>23</v>
      </c>
      <c r="N16" s="29"/>
      <c r="O16" s="26"/>
      <c r="P16" s="30">
        <f t="shared" si="0"/>
        <v>2</v>
      </c>
      <c r="Q16" s="31">
        <f t="shared" si="1"/>
        <v>1</v>
      </c>
      <c r="R16" s="32">
        <f t="shared" si="2"/>
        <v>3</v>
      </c>
    </row>
    <row r="17" spans="2:23" ht="18" customHeight="1">
      <c r="B17" s="111" t="s">
        <v>30</v>
      </c>
      <c r="C17" s="112"/>
      <c r="D17" s="24"/>
      <c r="E17" s="25"/>
      <c r="F17" s="25"/>
      <c r="G17" s="25"/>
      <c r="H17" s="26" t="s">
        <v>23</v>
      </c>
      <c r="I17" s="27"/>
      <c r="J17" s="28"/>
      <c r="K17" s="25"/>
      <c r="L17" s="25"/>
      <c r="M17" s="28"/>
      <c r="N17" s="29"/>
      <c r="O17" s="26" t="s">
        <v>23</v>
      </c>
      <c r="P17" s="30">
        <f t="shared" si="0"/>
        <v>1</v>
      </c>
      <c r="Q17" s="31">
        <f t="shared" si="1"/>
        <v>1</v>
      </c>
      <c r="R17" s="32">
        <f t="shared" si="2"/>
        <v>2</v>
      </c>
    </row>
    <row r="18" spans="2:23" ht="18" customHeight="1">
      <c r="B18" s="111" t="s">
        <v>31</v>
      </c>
      <c r="C18" s="112"/>
      <c r="D18" s="24"/>
      <c r="E18" s="25"/>
      <c r="F18" s="25"/>
      <c r="G18" s="25" t="s">
        <v>23</v>
      </c>
      <c r="H18" s="26" t="s">
        <v>23</v>
      </c>
      <c r="I18" s="27"/>
      <c r="J18" s="28"/>
      <c r="K18" s="25"/>
      <c r="L18" s="25"/>
      <c r="M18" s="28" t="s">
        <v>23</v>
      </c>
      <c r="N18" s="29" t="s">
        <v>23</v>
      </c>
      <c r="O18" s="26" t="s">
        <v>23</v>
      </c>
      <c r="P18" s="30">
        <f t="shared" si="0"/>
        <v>2</v>
      </c>
      <c r="Q18" s="31">
        <f t="shared" si="1"/>
        <v>3</v>
      </c>
      <c r="R18" s="32">
        <f t="shared" si="2"/>
        <v>5</v>
      </c>
    </row>
    <row r="19" spans="2:23" ht="18" customHeight="1">
      <c r="B19" s="111" t="s">
        <v>32</v>
      </c>
      <c r="C19" s="112"/>
      <c r="D19" s="24"/>
      <c r="E19" s="25"/>
      <c r="F19" s="25"/>
      <c r="G19" s="25"/>
      <c r="H19" s="26" t="s">
        <v>23</v>
      </c>
      <c r="I19" s="27"/>
      <c r="J19" s="28"/>
      <c r="K19" s="25"/>
      <c r="L19" s="25"/>
      <c r="M19" s="28"/>
      <c r="N19" s="29"/>
      <c r="O19" s="26" t="s">
        <v>23</v>
      </c>
      <c r="P19" s="30">
        <f t="shared" si="0"/>
        <v>1</v>
      </c>
      <c r="Q19" s="31">
        <f t="shared" si="1"/>
        <v>1</v>
      </c>
      <c r="R19" s="32">
        <f t="shared" si="2"/>
        <v>2</v>
      </c>
    </row>
    <row r="20" spans="2:23" ht="18" customHeight="1">
      <c r="B20" s="111" t="s">
        <v>33</v>
      </c>
      <c r="C20" s="112"/>
      <c r="D20" s="24"/>
      <c r="E20" s="25"/>
      <c r="F20" s="25"/>
      <c r="G20" s="25"/>
      <c r="H20" s="26" t="s">
        <v>23</v>
      </c>
      <c r="I20" s="27"/>
      <c r="J20" s="28"/>
      <c r="K20" s="25"/>
      <c r="L20" s="25"/>
      <c r="M20" s="28"/>
      <c r="N20" s="29"/>
      <c r="O20" s="26"/>
      <c r="P20" s="30">
        <f t="shared" si="0"/>
        <v>1</v>
      </c>
      <c r="Q20" s="31">
        <v>0</v>
      </c>
      <c r="R20" s="32">
        <v>1</v>
      </c>
      <c r="W20" s="33"/>
    </row>
    <row r="21" spans="2:23" ht="18" customHeight="1">
      <c r="B21" s="111" t="s">
        <v>34</v>
      </c>
      <c r="C21" s="112"/>
      <c r="D21" s="24"/>
      <c r="E21" s="25"/>
      <c r="F21" s="25"/>
      <c r="G21" s="25" t="s">
        <v>23</v>
      </c>
      <c r="H21" s="26" t="s">
        <v>23</v>
      </c>
      <c r="I21" s="27"/>
      <c r="J21" s="28"/>
      <c r="K21" s="25"/>
      <c r="L21" s="25"/>
      <c r="M21" s="28"/>
      <c r="N21" s="29"/>
      <c r="O21" s="26"/>
      <c r="P21" s="30">
        <f t="shared" si="0"/>
        <v>2</v>
      </c>
      <c r="Q21" s="31">
        <f t="shared" ref="Q21:Q35" si="3">COUNTIF(I21:O21,"○")</f>
        <v>0</v>
      </c>
      <c r="R21" s="32">
        <f t="shared" ref="R21:R35" si="4">P21+Q21</f>
        <v>2</v>
      </c>
    </row>
    <row r="22" spans="2:23" ht="18" customHeight="1">
      <c r="B22" s="111" t="s">
        <v>35</v>
      </c>
      <c r="C22" s="112"/>
      <c r="D22" s="24"/>
      <c r="E22" s="25"/>
      <c r="F22" s="25"/>
      <c r="G22" s="25"/>
      <c r="H22" s="26" t="s">
        <v>23</v>
      </c>
      <c r="I22" s="27"/>
      <c r="J22" s="28"/>
      <c r="K22" s="25"/>
      <c r="L22" s="25"/>
      <c r="M22" s="28"/>
      <c r="N22" s="29"/>
      <c r="O22" s="26"/>
      <c r="P22" s="30">
        <f t="shared" si="0"/>
        <v>1</v>
      </c>
      <c r="Q22" s="31">
        <f t="shared" si="3"/>
        <v>0</v>
      </c>
      <c r="R22" s="32">
        <f t="shared" si="4"/>
        <v>1</v>
      </c>
    </row>
    <row r="23" spans="2:23" ht="18" customHeight="1">
      <c r="B23" s="111" t="s">
        <v>36</v>
      </c>
      <c r="C23" s="112"/>
      <c r="D23" s="24"/>
      <c r="E23" s="25"/>
      <c r="F23" s="25"/>
      <c r="G23" s="25"/>
      <c r="H23" s="26" t="s">
        <v>23</v>
      </c>
      <c r="I23" s="27"/>
      <c r="J23" s="28"/>
      <c r="K23" s="25"/>
      <c r="L23" s="25"/>
      <c r="M23" s="28" t="s">
        <v>23</v>
      </c>
      <c r="N23" s="29"/>
      <c r="O23" s="26" t="s">
        <v>23</v>
      </c>
      <c r="P23" s="30">
        <f t="shared" si="0"/>
        <v>1</v>
      </c>
      <c r="Q23" s="31">
        <f t="shared" si="3"/>
        <v>2</v>
      </c>
      <c r="R23" s="32">
        <f t="shared" si="4"/>
        <v>3</v>
      </c>
    </row>
    <row r="24" spans="2:23" ht="18" customHeight="1">
      <c r="B24" s="111" t="s">
        <v>37</v>
      </c>
      <c r="C24" s="112"/>
      <c r="D24" s="24"/>
      <c r="E24" s="25"/>
      <c r="F24" s="25"/>
      <c r="G24" s="25"/>
      <c r="H24" s="26" t="s">
        <v>23</v>
      </c>
      <c r="I24" s="27"/>
      <c r="J24" s="28"/>
      <c r="K24" s="25"/>
      <c r="L24" s="25"/>
      <c r="M24" s="28"/>
      <c r="N24" s="29"/>
      <c r="O24" s="26"/>
      <c r="P24" s="30">
        <f t="shared" si="0"/>
        <v>1</v>
      </c>
      <c r="Q24" s="31">
        <f t="shared" si="3"/>
        <v>0</v>
      </c>
      <c r="R24" s="32">
        <f t="shared" si="4"/>
        <v>1</v>
      </c>
    </row>
    <row r="25" spans="2:23" ht="18" customHeight="1">
      <c r="B25" s="111" t="s">
        <v>38</v>
      </c>
      <c r="C25" s="112"/>
      <c r="D25" s="24"/>
      <c r="E25" s="25"/>
      <c r="F25" s="25"/>
      <c r="G25" s="25"/>
      <c r="H25" s="26" t="s">
        <v>23</v>
      </c>
      <c r="I25" s="27"/>
      <c r="J25" s="28"/>
      <c r="K25" s="25"/>
      <c r="L25" s="25"/>
      <c r="M25" s="28"/>
      <c r="N25" s="29" t="s">
        <v>23</v>
      </c>
      <c r="O25" s="26"/>
      <c r="P25" s="30">
        <f t="shared" si="0"/>
        <v>1</v>
      </c>
      <c r="Q25" s="31">
        <f t="shared" si="3"/>
        <v>1</v>
      </c>
      <c r="R25" s="32">
        <f t="shared" si="4"/>
        <v>2</v>
      </c>
    </row>
    <row r="26" spans="2:23" ht="18" customHeight="1">
      <c r="B26" s="111" t="s">
        <v>39</v>
      </c>
      <c r="C26" s="112"/>
      <c r="D26" s="24"/>
      <c r="E26" s="25"/>
      <c r="F26" s="25"/>
      <c r="G26" s="25"/>
      <c r="H26" s="26" t="s">
        <v>23</v>
      </c>
      <c r="I26" s="27"/>
      <c r="J26" s="28"/>
      <c r="K26" s="25"/>
      <c r="L26" s="25"/>
      <c r="M26" s="28"/>
      <c r="N26" s="29" t="s">
        <v>23</v>
      </c>
      <c r="O26" s="26"/>
      <c r="P26" s="30">
        <f t="shared" si="0"/>
        <v>1</v>
      </c>
      <c r="Q26" s="31">
        <f t="shared" si="3"/>
        <v>1</v>
      </c>
      <c r="R26" s="32">
        <f t="shared" si="4"/>
        <v>2</v>
      </c>
    </row>
    <row r="27" spans="2:23" ht="18" customHeight="1">
      <c r="B27" s="111" t="s">
        <v>40</v>
      </c>
      <c r="C27" s="112"/>
      <c r="D27" s="24"/>
      <c r="E27" s="25"/>
      <c r="F27" s="25"/>
      <c r="G27" s="25"/>
      <c r="H27" s="26" t="s">
        <v>23</v>
      </c>
      <c r="I27" s="27"/>
      <c r="J27" s="28"/>
      <c r="K27" s="25"/>
      <c r="L27" s="25"/>
      <c r="M27" s="28" t="s">
        <v>23</v>
      </c>
      <c r="N27" s="29"/>
      <c r="O27" s="26" t="s">
        <v>23</v>
      </c>
      <c r="P27" s="30">
        <f t="shared" si="0"/>
        <v>1</v>
      </c>
      <c r="Q27" s="31">
        <f t="shared" si="3"/>
        <v>2</v>
      </c>
      <c r="R27" s="32">
        <f t="shared" si="4"/>
        <v>3</v>
      </c>
    </row>
    <row r="28" spans="2:23" ht="18" customHeight="1">
      <c r="B28" s="111" t="s">
        <v>41</v>
      </c>
      <c r="C28" s="112"/>
      <c r="D28" s="24"/>
      <c r="E28" s="25"/>
      <c r="F28" s="25"/>
      <c r="G28" s="25"/>
      <c r="H28" s="26" t="s">
        <v>23</v>
      </c>
      <c r="I28" s="27"/>
      <c r="J28" s="28"/>
      <c r="K28" s="25"/>
      <c r="L28" s="25"/>
      <c r="M28" s="28"/>
      <c r="N28" s="29" t="s">
        <v>23</v>
      </c>
      <c r="O28" s="26"/>
      <c r="P28" s="30">
        <f t="shared" si="0"/>
        <v>1</v>
      </c>
      <c r="Q28" s="31">
        <f t="shared" si="3"/>
        <v>1</v>
      </c>
      <c r="R28" s="32">
        <f t="shared" si="4"/>
        <v>2</v>
      </c>
    </row>
    <row r="29" spans="2:23" ht="18" customHeight="1">
      <c r="B29" s="111" t="s">
        <v>42</v>
      </c>
      <c r="C29" s="112"/>
      <c r="D29" s="24"/>
      <c r="E29" s="25"/>
      <c r="F29" s="25"/>
      <c r="G29" s="25"/>
      <c r="H29" s="26" t="s">
        <v>23</v>
      </c>
      <c r="I29" s="27"/>
      <c r="J29" s="28"/>
      <c r="K29" s="25"/>
      <c r="L29" s="25"/>
      <c r="M29" s="28"/>
      <c r="N29" s="29"/>
      <c r="O29" s="26" t="s">
        <v>23</v>
      </c>
      <c r="P29" s="30">
        <f t="shared" si="0"/>
        <v>1</v>
      </c>
      <c r="Q29" s="31">
        <f t="shared" si="3"/>
        <v>1</v>
      </c>
      <c r="R29" s="32">
        <f t="shared" si="4"/>
        <v>2</v>
      </c>
    </row>
    <row r="30" spans="2:23" ht="18" customHeight="1">
      <c r="B30" s="111" t="s">
        <v>43</v>
      </c>
      <c r="C30" s="112"/>
      <c r="D30" s="24"/>
      <c r="E30" s="25"/>
      <c r="F30" s="25"/>
      <c r="G30" s="25"/>
      <c r="H30" s="26" t="s">
        <v>23</v>
      </c>
      <c r="I30" s="27"/>
      <c r="J30" s="28"/>
      <c r="K30" s="25"/>
      <c r="L30" s="25"/>
      <c r="M30" s="28" t="s">
        <v>23</v>
      </c>
      <c r="N30" s="29"/>
      <c r="O30" s="26" t="s">
        <v>23</v>
      </c>
      <c r="P30" s="30">
        <f t="shared" si="0"/>
        <v>1</v>
      </c>
      <c r="Q30" s="31">
        <f t="shared" si="3"/>
        <v>2</v>
      </c>
      <c r="R30" s="32">
        <f t="shared" si="4"/>
        <v>3</v>
      </c>
    </row>
    <row r="31" spans="2:23" ht="18" customHeight="1">
      <c r="B31" s="111" t="s">
        <v>44</v>
      </c>
      <c r="C31" s="112"/>
      <c r="D31" s="24"/>
      <c r="E31" s="25"/>
      <c r="F31" s="25"/>
      <c r="G31" s="25"/>
      <c r="H31" s="26" t="s">
        <v>23</v>
      </c>
      <c r="I31" s="27"/>
      <c r="J31" s="28"/>
      <c r="K31" s="25"/>
      <c r="L31" s="25"/>
      <c r="M31" s="28"/>
      <c r="N31" s="29"/>
      <c r="O31" s="26"/>
      <c r="P31" s="30">
        <f t="shared" si="0"/>
        <v>1</v>
      </c>
      <c r="Q31" s="31">
        <f t="shared" si="3"/>
        <v>0</v>
      </c>
      <c r="R31" s="32">
        <f t="shared" si="4"/>
        <v>1</v>
      </c>
    </row>
    <row r="32" spans="2:23" ht="18" customHeight="1">
      <c r="B32" s="111" t="s">
        <v>45</v>
      </c>
      <c r="C32" s="112"/>
      <c r="D32" s="24"/>
      <c r="E32" s="25"/>
      <c r="F32" s="25"/>
      <c r="G32" s="25" t="s">
        <v>23</v>
      </c>
      <c r="H32" s="26" t="s">
        <v>23</v>
      </c>
      <c r="I32" s="27"/>
      <c r="J32" s="28"/>
      <c r="K32" s="25"/>
      <c r="L32" s="25"/>
      <c r="M32" s="28"/>
      <c r="N32" s="29"/>
      <c r="O32" s="26"/>
      <c r="P32" s="30">
        <f t="shared" si="0"/>
        <v>2</v>
      </c>
      <c r="Q32" s="31">
        <f t="shared" si="3"/>
        <v>0</v>
      </c>
      <c r="R32" s="32">
        <f t="shared" si="4"/>
        <v>2</v>
      </c>
    </row>
    <row r="33" spans="2:18" ht="18" customHeight="1">
      <c r="B33" s="111" t="s">
        <v>46</v>
      </c>
      <c r="C33" s="112"/>
      <c r="D33" s="24" t="s">
        <v>23</v>
      </c>
      <c r="E33" s="25"/>
      <c r="F33" s="25"/>
      <c r="G33" s="25"/>
      <c r="H33" s="26" t="s">
        <v>23</v>
      </c>
      <c r="I33" s="27"/>
      <c r="J33" s="28"/>
      <c r="K33" s="25"/>
      <c r="L33" s="25"/>
      <c r="M33" s="28"/>
      <c r="N33" s="29"/>
      <c r="O33" s="26" t="s">
        <v>23</v>
      </c>
      <c r="P33" s="30">
        <f t="shared" si="0"/>
        <v>2</v>
      </c>
      <c r="Q33" s="31">
        <f t="shared" si="3"/>
        <v>1</v>
      </c>
      <c r="R33" s="32">
        <f t="shared" si="4"/>
        <v>3</v>
      </c>
    </row>
    <row r="34" spans="2:18" ht="18" customHeight="1">
      <c r="B34" s="111" t="s">
        <v>47</v>
      </c>
      <c r="C34" s="112"/>
      <c r="D34" s="34"/>
      <c r="E34" s="35"/>
      <c r="F34" s="35"/>
      <c r="G34" s="35"/>
      <c r="H34" s="26" t="s">
        <v>23</v>
      </c>
      <c r="I34" s="36"/>
      <c r="J34" s="28"/>
      <c r="K34" s="35"/>
      <c r="L34" s="35"/>
      <c r="M34" s="37"/>
      <c r="N34" s="38"/>
      <c r="O34" s="26"/>
      <c r="P34" s="39">
        <f t="shared" si="0"/>
        <v>1</v>
      </c>
      <c r="Q34" s="40">
        <f t="shared" si="3"/>
        <v>0</v>
      </c>
      <c r="R34" s="41">
        <f t="shared" si="4"/>
        <v>1</v>
      </c>
    </row>
    <row r="35" spans="2:18" ht="18.600000000000001" customHeight="1" thickBot="1">
      <c r="B35" s="113" t="s">
        <v>48</v>
      </c>
      <c r="C35" s="114"/>
      <c r="D35" s="42"/>
      <c r="E35" s="43"/>
      <c r="F35" s="43"/>
      <c r="G35" s="43"/>
      <c r="H35" s="44" t="s">
        <v>23</v>
      </c>
      <c r="I35" s="45"/>
      <c r="J35" s="46"/>
      <c r="K35" s="43"/>
      <c r="L35" s="43"/>
      <c r="M35" s="46"/>
      <c r="N35" s="47" t="s">
        <v>23</v>
      </c>
      <c r="O35" s="44" t="s">
        <v>23</v>
      </c>
      <c r="P35" s="48">
        <f t="shared" si="0"/>
        <v>1</v>
      </c>
      <c r="Q35" s="49">
        <f t="shared" si="3"/>
        <v>2</v>
      </c>
      <c r="R35" s="50">
        <f t="shared" si="4"/>
        <v>3</v>
      </c>
    </row>
    <row r="36" spans="2:18" ht="14.4" thickTop="1" thickBot="1">
      <c r="B36" s="117" t="s">
        <v>49</v>
      </c>
      <c r="C36" s="118"/>
      <c r="D36" s="51">
        <f t="shared" ref="D36:N36" si="5">COUNTIF(D10:D35,"○")</f>
        <v>3</v>
      </c>
      <c r="E36" s="52">
        <f t="shared" si="5"/>
        <v>0</v>
      </c>
      <c r="F36" s="52">
        <f t="shared" si="5"/>
        <v>0</v>
      </c>
      <c r="G36" s="52">
        <f t="shared" si="5"/>
        <v>4</v>
      </c>
      <c r="H36" s="53">
        <f t="shared" si="5"/>
        <v>26</v>
      </c>
      <c r="I36" s="54">
        <f t="shared" si="5"/>
        <v>0</v>
      </c>
      <c r="J36" s="52">
        <f t="shared" si="5"/>
        <v>0</v>
      </c>
      <c r="K36" s="52">
        <f t="shared" si="5"/>
        <v>0</v>
      </c>
      <c r="L36" s="52">
        <f t="shared" si="5"/>
        <v>0</v>
      </c>
      <c r="M36" s="52">
        <f t="shared" si="5"/>
        <v>5</v>
      </c>
      <c r="N36" s="55">
        <f t="shared" si="5"/>
        <v>7</v>
      </c>
      <c r="O36" s="56">
        <v>13</v>
      </c>
      <c r="P36" s="51">
        <f>SUM(P10:P35)</f>
        <v>33</v>
      </c>
      <c r="Q36" s="52">
        <f>SUM(Q10:Q35)</f>
        <v>25</v>
      </c>
      <c r="R36" s="56">
        <f>SUM(R10:R35)</f>
        <v>58</v>
      </c>
    </row>
    <row r="37" spans="2:18" ht="18" customHeight="1">
      <c r="B37" s="119" t="s">
        <v>50</v>
      </c>
      <c r="C37" s="120"/>
      <c r="D37" s="57"/>
      <c r="E37" s="19"/>
      <c r="F37" s="19"/>
      <c r="G37" s="20"/>
      <c r="H37" s="17" t="s">
        <v>23</v>
      </c>
      <c r="I37" s="58"/>
      <c r="J37" s="19"/>
      <c r="K37" s="19"/>
      <c r="L37" s="19"/>
      <c r="M37" s="19"/>
      <c r="N37" s="20"/>
      <c r="O37" s="17"/>
      <c r="P37" s="21">
        <f t="shared" ref="P37:P49" si="6">COUNTIF(D37:H37,"○")</f>
        <v>1</v>
      </c>
      <c r="Q37" s="22">
        <f t="shared" ref="Q37:Q49" si="7">COUNTIF(I37:O37,"○")</f>
        <v>0</v>
      </c>
      <c r="R37" s="23">
        <f t="shared" ref="R37:R49" si="8">P37+Q37</f>
        <v>1</v>
      </c>
    </row>
    <row r="38" spans="2:18" ht="18" customHeight="1">
      <c r="B38" s="111" t="s">
        <v>51</v>
      </c>
      <c r="C38" s="112"/>
      <c r="D38" s="59"/>
      <c r="E38" s="28"/>
      <c r="F38" s="28"/>
      <c r="G38" s="29"/>
      <c r="H38" s="26"/>
      <c r="I38" s="60"/>
      <c r="J38" s="28" t="s">
        <v>23</v>
      </c>
      <c r="K38" s="28"/>
      <c r="L38" s="28"/>
      <c r="M38" s="28"/>
      <c r="N38" s="29"/>
      <c r="O38" s="26"/>
      <c r="P38" s="30">
        <f t="shared" si="6"/>
        <v>0</v>
      </c>
      <c r="Q38" s="31">
        <f t="shared" si="7"/>
        <v>1</v>
      </c>
      <c r="R38" s="32">
        <f t="shared" si="8"/>
        <v>1</v>
      </c>
    </row>
    <row r="39" spans="2:18" ht="18" customHeight="1">
      <c r="B39" s="111" t="s">
        <v>52</v>
      </c>
      <c r="C39" s="112"/>
      <c r="D39" s="59"/>
      <c r="E39" s="28"/>
      <c r="F39" s="28"/>
      <c r="G39" s="29"/>
      <c r="H39" s="26"/>
      <c r="I39" s="60" t="s">
        <v>23</v>
      </c>
      <c r="J39" s="28" t="s">
        <v>23</v>
      </c>
      <c r="K39" s="28"/>
      <c r="L39" s="28"/>
      <c r="M39" s="28"/>
      <c r="N39" s="29"/>
      <c r="O39" s="26" t="s">
        <v>23</v>
      </c>
      <c r="P39" s="30">
        <f t="shared" si="6"/>
        <v>0</v>
      </c>
      <c r="Q39" s="31">
        <f t="shared" si="7"/>
        <v>3</v>
      </c>
      <c r="R39" s="32">
        <f t="shared" si="8"/>
        <v>3</v>
      </c>
    </row>
    <row r="40" spans="2:18" ht="18" customHeight="1">
      <c r="B40" s="111" t="s">
        <v>53</v>
      </c>
      <c r="C40" s="112"/>
      <c r="D40" s="59"/>
      <c r="E40" s="28"/>
      <c r="F40" s="28"/>
      <c r="G40" s="29" t="s">
        <v>23</v>
      </c>
      <c r="H40" s="26"/>
      <c r="I40" s="60"/>
      <c r="J40" s="28" t="s">
        <v>23</v>
      </c>
      <c r="K40" s="28"/>
      <c r="L40" s="28"/>
      <c r="M40" s="28"/>
      <c r="N40" s="29"/>
      <c r="O40" s="26" t="s">
        <v>23</v>
      </c>
      <c r="P40" s="30">
        <f t="shared" si="6"/>
        <v>1</v>
      </c>
      <c r="Q40" s="31">
        <f t="shared" si="7"/>
        <v>2</v>
      </c>
      <c r="R40" s="32">
        <f t="shared" si="8"/>
        <v>3</v>
      </c>
    </row>
    <row r="41" spans="2:18" ht="18" customHeight="1">
      <c r="B41" s="111" t="s">
        <v>54</v>
      </c>
      <c r="C41" s="112"/>
      <c r="D41" s="59" t="s">
        <v>23</v>
      </c>
      <c r="E41" s="28"/>
      <c r="F41" s="28"/>
      <c r="G41" s="29"/>
      <c r="H41" s="26"/>
      <c r="I41" s="60"/>
      <c r="J41" s="28" t="s">
        <v>23</v>
      </c>
      <c r="K41" s="28"/>
      <c r="L41" s="28"/>
      <c r="M41" s="28"/>
      <c r="N41" s="29"/>
      <c r="O41" s="26"/>
      <c r="P41" s="30">
        <f t="shared" si="6"/>
        <v>1</v>
      </c>
      <c r="Q41" s="31">
        <f t="shared" si="7"/>
        <v>1</v>
      </c>
      <c r="R41" s="32">
        <f t="shared" si="8"/>
        <v>2</v>
      </c>
    </row>
    <row r="42" spans="2:18" ht="18" customHeight="1">
      <c r="B42" s="111" t="s">
        <v>55</v>
      </c>
      <c r="C42" s="112"/>
      <c r="D42" s="59"/>
      <c r="E42" s="28"/>
      <c r="F42" s="28"/>
      <c r="G42" s="29"/>
      <c r="H42" s="26"/>
      <c r="I42" s="60" t="s">
        <v>23</v>
      </c>
      <c r="J42" s="28" t="s">
        <v>23</v>
      </c>
      <c r="K42" s="28"/>
      <c r="L42" s="28"/>
      <c r="M42" s="28"/>
      <c r="N42" s="29"/>
      <c r="O42" s="26"/>
      <c r="P42" s="30">
        <f t="shared" si="6"/>
        <v>0</v>
      </c>
      <c r="Q42" s="31">
        <f t="shared" si="7"/>
        <v>2</v>
      </c>
      <c r="R42" s="32">
        <f t="shared" si="8"/>
        <v>2</v>
      </c>
    </row>
    <row r="43" spans="2:18" ht="18" customHeight="1">
      <c r="B43" s="111" t="s">
        <v>56</v>
      </c>
      <c r="C43" s="112"/>
      <c r="D43" s="59"/>
      <c r="E43" s="28"/>
      <c r="F43" s="28"/>
      <c r="G43" s="29"/>
      <c r="H43" s="26"/>
      <c r="I43" s="60" t="s">
        <v>23</v>
      </c>
      <c r="J43" s="28" t="s">
        <v>23</v>
      </c>
      <c r="K43" s="28"/>
      <c r="L43" s="28"/>
      <c r="M43" s="28"/>
      <c r="N43" s="29"/>
      <c r="O43" s="26"/>
      <c r="P43" s="30">
        <f t="shared" si="6"/>
        <v>0</v>
      </c>
      <c r="Q43" s="31">
        <f t="shared" si="7"/>
        <v>2</v>
      </c>
      <c r="R43" s="32">
        <f t="shared" si="8"/>
        <v>2</v>
      </c>
    </row>
    <row r="44" spans="2:18" ht="18" customHeight="1">
      <c r="B44" s="111" t="s">
        <v>57</v>
      </c>
      <c r="C44" s="112"/>
      <c r="D44" s="59"/>
      <c r="E44" s="28"/>
      <c r="F44" s="28"/>
      <c r="G44" s="29"/>
      <c r="H44" s="26"/>
      <c r="I44" s="60" t="s">
        <v>23</v>
      </c>
      <c r="J44" s="28" t="s">
        <v>23</v>
      </c>
      <c r="K44" s="28"/>
      <c r="L44" s="28"/>
      <c r="M44" s="28"/>
      <c r="N44" s="29"/>
      <c r="O44" s="26"/>
      <c r="P44" s="30">
        <f t="shared" si="6"/>
        <v>0</v>
      </c>
      <c r="Q44" s="31">
        <f t="shared" si="7"/>
        <v>2</v>
      </c>
      <c r="R44" s="32">
        <f t="shared" si="8"/>
        <v>2</v>
      </c>
    </row>
    <row r="45" spans="2:18" ht="18" customHeight="1">
      <c r="B45" s="111" t="s">
        <v>58</v>
      </c>
      <c r="C45" s="112"/>
      <c r="D45" s="59"/>
      <c r="E45" s="28"/>
      <c r="F45" s="28" t="s">
        <v>23</v>
      </c>
      <c r="G45" s="29"/>
      <c r="H45" s="26"/>
      <c r="I45" s="60" t="s">
        <v>23</v>
      </c>
      <c r="J45" s="28"/>
      <c r="K45" s="28"/>
      <c r="L45" s="28"/>
      <c r="M45" s="28"/>
      <c r="N45" s="29"/>
      <c r="O45" s="26"/>
      <c r="P45" s="30">
        <f t="shared" si="6"/>
        <v>1</v>
      </c>
      <c r="Q45" s="31">
        <f t="shared" si="7"/>
        <v>1</v>
      </c>
      <c r="R45" s="32">
        <f t="shared" si="8"/>
        <v>2</v>
      </c>
    </row>
    <row r="46" spans="2:18" ht="18" customHeight="1">
      <c r="B46" s="111" t="s">
        <v>59</v>
      </c>
      <c r="C46" s="112"/>
      <c r="D46" s="59"/>
      <c r="E46" s="28"/>
      <c r="F46" s="28"/>
      <c r="G46" s="29"/>
      <c r="H46" s="26"/>
      <c r="I46" s="60" t="s">
        <v>23</v>
      </c>
      <c r="J46" s="28"/>
      <c r="K46" s="28"/>
      <c r="L46" s="28" t="s">
        <v>23</v>
      </c>
      <c r="M46" s="28"/>
      <c r="N46" s="29"/>
      <c r="O46" s="26"/>
      <c r="P46" s="30">
        <f t="shared" si="6"/>
        <v>0</v>
      </c>
      <c r="Q46" s="31">
        <f t="shared" si="7"/>
        <v>2</v>
      </c>
      <c r="R46" s="32">
        <f t="shared" si="8"/>
        <v>2</v>
      </c>
    </row>
    <row r="47" spans="2:18" ht="18" customHeight="1">
      <c r="B47" s="111" t="s">
        <v>60</v>
      </c>
      <c r="C47" s="112"/>
      <c r="D47" s="59" t="s">
        <v>23</v>
      </c>
      <c r="E47" s="28"/>
      <c r="F47" s="28" t="s">
        <v>23</v>
      </c>
      <c r="G47" s="29" t="s">
        <v>23</v>
      </c>
      <c r="H47" s="26" t="s">
        <v>23</v>
      </c>
      <c r="I47" s="60"/>
      <c r="J47" s="28"/>
      <c r="K47" s="28"/>
      <c r="L47" s="28"/>
      <c r="M47" s="28"/>
      <c r="N47" s="29"/>
      <c r="O47" s="26"/>
      <c r="P47" s="30">
        <f t="shared" si="6"/>
        <v>4</v>
      </c>
      <c r="Q47" s="31">
        <f t="shared" si="7"/>
        <v>0</v>
      </c>
      <c r="R47" s="32">
        <f t="shared" si="8"/>
        <v>4</v>
      </c>
    </row>
    <row r="48" spans="2:18" ht="18" customHeight="1">
      <c r="B48" s="111" t="s">
        <v>61</v>
      </c>
      <c r="C48" s="112"/>
      <c r="D48" s="59"/>
      <c r="E48" s="28"/>
      <c r="F48" s="28"/>
      <c r="G48" s="29"/>
      <c r="H48" s="26"/>
      <c r="I48" s="60" t="s">
        <v>23</v>
      </c>
      <c r="J48" s="28" t="s">
        <v>23</v>
      </c>
      <c r="K48" s="28"/>
      <c r="L48" s="28"/>
      <c r="M48" s="28"/>
      <c r="N48" s="29"/>
      <c r="O48" s="26" t="s">
        <v>23</v>
      </c>
      <c r="P48" s="30">
        <f t="shared" si="6"/>
        <v>0</v>
      </c>
      <c r="Q48" s="31">
        <f t="shared" si="7"/>
        <v>3</v>
      </c>
      <c r="R48" s="32">
        <f t="shared" si="8"/>
        <v>3</v>
      </c>
    </row>
    <row r="49" spans="2:19" ht="18.600000000000001" customHeight="1" thickBot="1">
      <c r="B49" s="113" t="s">
        <v>62</v>
      </c>
      <c r="C49" s="114"/>
      <c r="D49" s="61"/>
      <c r="E49" s="46"/>
      <c r="F49" s="46"/>
      <c r="G49" s="47"/>
      <c r="H49" s="44"/>
      <c r="I49" s="62" t="s">
        <v>23</v>
      </c>
      <c r="J49" s="46" t="s">
        <v>23</v>
      </c>
      <c r="K49" s="46"/>
      <c r="L49" s="46"/>
      <c r="M49" s="46"/>
      <c r="N49" s="47"/>
      <c r="O49" s="44"/>
      <c r="P49" s="48">
        <f t="shared" si="6"/>
        <v>0</v>
      </c>
      <c r="Q49" s="49">
        <f t="shared" si="7"/>
        <v>2</v>
      </c>
      <c r="R49" s="50">
        <f t="shared" si="8"/>
        <v>2</v>
      </c>
    </row>
    <row r="50" spans="2:19" ht="14.4" thickTop="1" thickBot="1">
      <c r="B50" s="115" t="s">
        <v>63</v>
      </c>
      <c r="C50" s="116"/>
      <c r="D50" s="63">
        <f t="shared" ref="D50:O50" si="9">COUNTIF(D37:D49,"○")</f>
        <v>2</v>
      </c>
      <c r="E50" s="64">
        <f t="shared" si="9"/>
        <v>0</v>
      </c>
      <c r="F50" s="64">
        <f t="shared" si="9"/>
        <v>2</v>
      </c>
      <c r="G50" s="64">
        <f t="shared" si="9"/>
        <v>2</v>
      </c>
      <c r="H50" s="65">
        <f t="shared" si="9"/>
        <v>2</v>
      </c>
      <c r="I50" s="66">
        <f t="shared" si="9"/>
        <v>8</v>
      </c>
      <c r="J50" s="66">
        <f t="shared" si="9"/>
        <v>9</v>
      </c>
      <c r="K50" s="66">
        <f t="shared" si="9"/>
        <v>0</v>
      </c>
      <c r="L50" s="64">
        <f t="shared" si="9"/>
        <v>1</v>
      </c>
      <c r="M50" s="64">
        <f t="shared" si="9"/>
        <v>0</v>
      </c>
      <c r="N50" s="67">
        <f t="shared" si="9"/>
        <v>0</v>
      </c>
      <c r="O50" s="68">
        <f t="shared" si="9"/>
        <v>3</v>
      </c>
      <c r="P50" s="63">
        <f>SUM(P37:P49)</f>
        <v>8</v>
      </c>
      <c r="Q50" s="64">
        <f>SUM(Q37:Q49)</f>
        <v>21</v>
      </c>
      <c r="R50" s="68">
        <f>SUM(R37:R49)</f>
        <v>29</v>
      </c>
    </row>
    <row r="51" spans="2:19" ht="24" customHeight="1">
      <c r="B51" s="101" t="s">
        <v>64</v>
      </c>
      <c r="C51" s="102"/>
      <c r="D51" s="15"/>
      <c r="E51" s="16" t="s">
        <v>23</v>
      </c>
      <c r="F51" s="16"/>
      <c r="G51" s="16"/>
      <c r="H51" s="69"/>
      <c r="I51" s="18"/>
      <c r="J51" s="16"/>
      <c r="K51" s="16"/>
      <c r="L51" s="16"/>
      <c r="M51" s="16"/>
      <c r="N51" s="70"/>
      <c r="O51" s="71"/>
      <c r="P51" s="21">
        <f>COUNTIF(D51:H51,"○")</f>
        <v>1</v>
      </c>
      <c r="Q51" s="22">
        <f>COUNTIF(I51:O51,"○")</f>
        <v>0</v>
      </c>
      <c r="R51" s="23">
        <f>P51+Q51</f>
        <v>1</v>
      </c>
    </row>
    <row r="52" spans="2:19" ht="18" customHeight="1">
      <c r="B52" s="103" t="s">
        <v>65</v>
      </c>
      <c r="C52" s="104"/>
      <c r="D52" s="24"/>
      <c r="E52" s="25"/>
      <c r="F52" s="25"/>
      <c r="G52" s="25" t="s">
        <v>23</v>
      </c>
      <c r="H52" s="72"/>
      <c r="I52" s="27"/>
      <c r="J52" s="25"/>
      <c r="K52" s="25"/>
      <c r="L52" s="25"/>
      <c r="M52" s="25"/>
      <c r="N52" s="73"/>
      <c r="O52" s="74"/>
      <c r="P52" s="30">
        <f>COUNTIF(D52:H52,"○")</f>
        <v>1</v>
      </c>
      <c r="Q52" s="31">
        <f>COUNTIF(I52:O52,"○")</f>
        <v>0</v>
      </c>
      <c r="R52" s="32">
        <f>P52+Q52</f>
        <v>1</v>
      </c>
    </row>
    <row r="53" spans="2:19" ht="18" customHeight="1">
      <c r="B53" s="103" t="s">
        <v>66</v>
      </c>
      <c r="C53" s="104"/>
      <c r="D53" s="24"/>
      <c r="E53" s="25"/>
      <c r="F53" s="25"/>
      <c r="G53" s="25" t="s">
        <v>23</v>
      </c>
      <c r="H53" s="72"/>
      <c r="I53" s="27"/>
      <c r="J53" s="25"/>
      <c r="K53" s="25"/>
      <c r="L53" s="25"/>
      <c r="M53" s="25"/>
      <c r="N53" s="73"/>
      <c r="O53" s="74"/>
      <c r="P53" s="30">
        <f>COUNTIF(D53:H53,"○")</f>
        <v>1</v>
      </c>
      <c r="Q53" s="31">
        <f>COUNTIF(I53:O53,"○")</f>
        <v>0</v>
      </c>
      <c r="R53" s="32">
        <f>P53+Q53</f>
        <v>1</v>
      </c>
    </row>
    <row r="54" spans="2:19" ht="18.600000000000001" customHeight="1" thickBot="1">
      <c r="B54" s="105" t="s">
        <v>67</v>
      </c>
      <c r="C54" s="106"/>
      <c r="D54" s="24"/>
      <c r="E54" s="25"/>
      <c r="F54" s="25"/>
      <c r="G54" s="25" t="s">
        <v>23</v>
      </c>
      <c r="H54" s="72"/>
      <c r="I54" s="27"/>
      <c r="J54" s="25"/>
      <c r="K54" s="25"/>
      <c r="L54" s="25"/>
      <c r="M54" s="25"/>
      <c r="N54" s="73"/>
      <c r="O54" s="74"/>
      <c r="P54" s="30">
        <f>COUNTIF(D54:H54,"○")</f>
        <v>1</v>
      </c>
      <c r="Q54" s="31">
        <f>COUNTIF(I54:O54,"○")</f>
        <v>0</v>
      </c>
      <c r="R54" s="32">
        <f>P54+Q54</f>
        <v>1</v>
      </c>
    </row>
    <row r="55" spans="2:19" ht="14.4" thickTop="1" thickBot="1">
      <c r="B55" s="107" t="s">
        <v>68</v>
      </c>
      <c r="C55" s="108"/>
      <c r="D55" s="75">
        <f t="shared" ref="D55:O55" si="10">COUNTIF(D51:D54,"○")</f>
        <v>0</v>
      </c>
      <c r="E55" s="76">
        <f t="shared" si="10"/>
        <v>1</v>
      </c>
      <c r="F55" s="76">
        <f t="shared" si="10"/>
        <v>0</v>
      </c>
      <c r="G55" s="76">
        <f t="shared" si="10"/>
        <v>3</v>
      </c>
      <c r="H55" s="77">
        <f t="shared" si="10"/>
        <v>0</v>
      </c>
      <c r="I55" s="78">
        <f t="shared" si="10"/>
        <v>0</v>
      </c>
      <c r="J55" s="76">
        <f t="shared" si="10"/>
        <v>0</v>
      </c>
      <c r="K55" s="76">
        <f t="shared" si="10"/>
        <v>0</v>
      </c>
      <c r="L55" s="76">
        <f t="shared" si="10"/>
        <v>0</v>
      </c>
      <c r="M55" s="76">
        <f t="shared" si="10"/>
        <v>0</v>
      </c>
      <c r="N55" s="79">
        <f t="shared" si="10"/>
        <v>0</v>
      </c>
      <c r="O55" s="53">
        <f t="shared" si="10"/>
        <v>0</v>
      </c>
      <c r="P55" s="75">
        <f>SUM(P51:P54)</f>
        <v>4</v>
      </c>
      <c r="Q55" s="76">
        <f>SUM(Q51:Q54)</f>
        <v>0</v>
      </c>
      <c r="R55" s="53">
        <f>SUM(R51:R54)</f>
        <v>4</v>
      </c>
    </row>
    <row r="56" spans="2:19" ht="14.25" customHeight="1">
      <c r="B56" s="109" t="s">
        <v>69</v>
      </c>
      <c r="C56" s="80" t="s">
        <v>2</v>
      </c>
      <c r="D56" s="81">
        <f>D36+D50+D55</f>
        <v>5</v>
      </c>
      <c r="E56" s="82">
        <f>E36+E50+E55</f>
        <v>1</v>
      </c>
      <c r="F56" s="82">
        <f>F36+F50+F55</f>
        <v>2</v>
      </c>
      <c r="G56" s="82">
        <f>G36+G50+G55</f>
        <v>9</v>
      </c>
      <c r="H56" s="83">
        <f>H36+H50+H55</f>
        <v>28</v>
      </c>
      <c r="I56" s="84"/>
      <c r="J56" s="82"/>
      <c r="K56" s="82"/>
      <c r="L56" s="82"/>
      <c r="M56" s="82"/>
      <c r="N56" s="85"/>
      <c r="O56" s="86"/>
      <c r="P56" s="81">
        <f>SUM(D56:H56)</f>
        <v>45</v>
      </c>
      <c r="Q56" s="82">
        <f>SUM(I56:O56)</f>
        <v>0</v>
      </c>
      <c r="R56" s="86">
        <f>P56+Q56</f>
        <v>45</v>
      </c>
    </row>
    <row r="57" spans="2:19" ht="13.8" thickBot="1">
      <c r="B57" s="110"/>
      <c r="C57" s="87" t="s">
        <v>3</v>
      </c>
      <c r="D57" s="48"/>
      <c r="E57" s="49"/>
      <c r="F57" s="49"/>
      <c r="G57" s="49"/>
      <c r="H57" s="88"/>
      <c r="I57" s="89">
        <f t="shared" ref="I57:O57" si="11">I36+I50+I55</f>
        <v>8</v>
      </c>
      <c r="J57" s="89">
        <f t="shared" si="11"/>
        <v>9</v>
      </c>
      <c r="K57" s="89">
        <f t="shared" si="11"/>
        <v>0</v>
      </c>
      <c r="L57" s="49">
        <f t="shared" si="11"/>
        <v>1</v>
      </c>
      <c r="M57" s="49">
        <f t="shared" si="11"/>
        <v>5</v>
      </c>
      <c r="N57" s="90">
        <f t="shared" si="11"/>
        <v>7</v>
      </c>
      <c r="O57" s="50">
        <f t="shared" si="11"/>
        <v>16</v>
      </c>
      <c r="P57" s="48">
        <f>SUM(D57:H57)</f>
        <v>0</v>
      </c>
      <c r="Q57" s="49">
        <f>SUM(I57:O57)</f>
        <v>46</v>
      </c>
      <c r="R57" s="50">
        <f>P57+Q57</f>
        <v>46</v>
      </c>
    </row>
    <row r="58" spans="2:19" ht="14.4" thickTop="1" thickBot="1">
      <c r="B58" s="99" t="s">
        <v>70</v>
      </c>
      <c r="C58" s="100"/>
      <c r="D58" s="63">
        <f t="shared" ref="D58:R58" si="12">SUM(D56:D57)</f>
        <v>5</v>
      </c>
      <c r="E58" s="64">
        <f t="shared" si="12"/>
        <v>1</v>
      </c>
      <c r="F58" s="64">
        <f t="shared" si="12"/>
        <v>2</v>
      </c>
      <c r="G58" s="64">
        <f t="shared" si="12"/>
        <v>9</v>
      </c>
      <c r="H58" s="65">
        <f t="shared" si="12"/>
        <v>28</v>
      </c>
      <c r="I58" s="66">
        <f t="shared" si="12"/>
        <v>8</v>
      </c>
      <c r="J58" s="66">
        <f t="shared" si="12"/>
        <v>9</v>
      </c>
      <c r="K58" s="66">
        <f t="shared" si="12"/>
        <v>0</v>
      </c>
      <c r="L58" s="64">
        <f t="shared" si="12"/>
        <v>1</v>
      </c>
      <c r="M58" s="64">
        <f t="shared" si="12"/>
        <v>5</v>
      </c>
      <c r="N58" s="67">
        <f t="shared" si="12"/>
        <v>7</v>
      </c>
      <c r="O58" s="68">
        <f t="shared" si="12"/>
        <v>16</v>
      </c>
      <c r="P58" s="63">
        <f t="shared" si="12"/>
        <v>45</v>
      </c>
      <c r="Q58" s="64">
        <f t="shared" si="12"/>
        <v>46</v>
      </c>
      <c r="R58" s="68">
        <f t="shared" si="12"/>
        <v>91</v>
      </c>
    </row>
    <row r="59" spans="2:19">
      <c r="B59" s="91" t="s">
        <v>71</v>
      </c>
      <c r="C59" s="92" t="s">
        <v>72</v>
      </c>
      <c r="D59" s="93"/>
      <c r="E59" s="93"/>
      <c r="F59" s="93"/>
      <c r="G59" s="93"/>
      <c r="H59" s="93"/>
      <c r="I59" s="93"/>
      <c r="J59" s="93"/>
      <c r="K59" s="93"/>
      <c r="L59" s="93"/>
      <c r="M59" s="93"/>
      <c r="N59" s="94"/>
      <c r="O59" s="94"/>
      <c r="P59" s="94"/>
      <c r="Q59" s="94"/>
      <c r="R59" s="94"/>
      <c r="S59" s="94"/>
    </row>
    <row r="60" spans="2:19">
      <c r="B60" s="91" t="s">
        <v>73</v>
      </c>
      <c r="C60" s="92" t="s">
        <v>74</v>
      </c>
      <c r="D60" s="93"/>
      <c r="E60" s="93"/>
      <c r="F60" s="93"/>
      <c r="G60" s="93"/>
      <c r="H60" s="93"/>
      <c r="I60" s="93"/>
      <c r="J60" s="93"/>
      <c r="K60" s="93"/>
      <c r="L60" s="94"/>
      <c r="M60" s="94"/>
      <c r="N60" s="94"/>
      <c r="O60" s="94"/>
      <c r="P60" s="94"/>
      <c r="Q60" s="94"/>
      <c r="R60" s="94"/>
    </row>
    <row r="61" spans="2:19">
      <c r="B61" s="95"/>
      <c r="C61" s="96" t="s">
        <v>75</v>
      </c>
      <c r="D61" s="93"/>
      <c r="E61" s="93"/>
      <c r="F61" s="93"/>
      <c r="G61" s="93"/>
      <c r="H61" s="93"/>
      <c r="I61" s="93"/>
      <c r="J61" s="93"/>
      <c r="K61" s="93"/>
      <c r="L61" s="94"/>
      <c r="M61" s="94"/>
      <c r="N61" s="94"/>
      <c r="O61" s="94"/>
      <c r="P61" s="94"/>
      <c r="Q61" s="94"/>
      <c r="R61" s="94"/>
    </row>
    <row r="62" spans="2:19">
      <c r="B62" s="95"/>
      <c r="C62" s="96" t="s">
        <v>76</v>
      </c>
      <c r="D62" s="93"/>
      <c r="E62" s="93"/>
      <c r="F62" s="93"/>
      <c r="G62" s="93"/>
      <c r="H62" s="93"/>
      <c r="I62" s="93"/>
      <c r="J62" s="93"/>
      <c r="K62" s="93"/>
      <c r="L62" s="94"/>
      <c r="M62" s="94"/>
      <c r="N62" s="94"/>
      <c r="O62" s="94"/>
      <c r="P62" s="94"/>
      <c r="Q62" s="94"/>
      <c r="R62" s="94"/>
    </row>
    <row r="63" spans="2:19">
      <c r="B63" s="95"/>
      <c r="C63" s="96" t="s">
        <v>77</v>
      </c>
      <c r="D63" s="93"/>
      <c r="E63" s="93"/>
      <c r="F63" s="93"/>
      <c r="G63" s="93"/>
      <c r="H63" s="93"/>
      <c r="I63" s="93"/>
      <c r="J63" s="93"/>
      <c r="K63" s="93"/>
      <c r="L63" s="94"/>
      <c r="M63" s="94"/>
      <c r="N63" s="94"/>
      <c r="O63" s="94"/>
      <c r="P63" s="94"/>
      <c r="Q63" s="94"/>
      <c r="R63" s="94"/>
    </row>
    <row r="64" spans="2:19">
      <c r="B64" s="95"/>
      <c r="C64" s="96" t="s">
        <v>78</v>
      </c>
      <c r="D64" s="93"/>
      <c r="E64" s="93"/>
      <c r="F64" s="93"/>
      <c r="G64" s="93"/>
      <c r="H64" s="93"/>
      <c r="I64" s="93"/>
      <c r="J64" s="93"/>
      <c r="K64" s="93"/>
      <c r="L64" s="94"/>
      <c r="M64" s="94"/>
      <c r="N64" s="94"/>
      <c r="O64" s="94"/>
      <c r="P64" s="94"/>
      <c r="Q64" s="94"/>
      <c r="R64" s="94"/>
    </row>
    <row r="65" spans="2:18">
      <c r="B65" s="95"/>
      <c r="C65" s="96" t="s">
        <v>79</v>
      </c>
      <c r="D65" s="93"/>
      <c r="E65" s="93"/>
      <c r="F65" s="93"/>
      <c r="G65" s="93"/>
      <c r="H65" s="93"/>
      <c r="I65" s="93"/>
      <c r="J65" s="93"/>
      <c r="K65" s="93"/>
      <c r="L65" s="94"/>
      <c r="M65" s="94"/>
      <c r="N65" s="94"/>
      <c r="O65" s="94"/>
      <c r="P65" s="94"/>
      <c r="Q65" s="94"/>
      <c r="R65" s="94"/>
    </row>
    <row r="66" spans="2:18">
      <c r="B66" s="93"/>
      <c r="C66" s="96" t="s">
        <v>80</v>
      </c>
      <c r="D66" s="93"/>
      <c r="E66" s="93"/>
      <c r="F66" s="93"/>
      <c r="G66" s="93"/>
      <c r="H66" s="93"/>
      <c r="I66" s="93"/>
      <c r="J66" s="93"/>
      <c r="K66" s="93"/>
      <c r="L66" s="94"/>
      <c r="M66" s="94"/>
      <c r="N66" s="94"/>
      <c r="O66" s="94"/>
      <c r="P66" s="94"/>
      <c r="Q66" s="94"/>
      <c r="R66" s="94"/>
    </row>
    <row r="67" spans="2:18">
      <c r="B67" s="93"/>
      <c r="C67" s="96" t="s">
        <v>81</v>
      </c>
      <c r="D67" s="93"/>
      <c r="E67" s="93"/>
      <c r="F67" s="93"/>
      <c r="G67" s="93"/>
      <c r="H67" s="93"/>
      <c r="I67" s="93"/>
      <c r="J67" s="93"/>
      <c r="K67" s="93"/>
      <c r="L67" s="94"/>
      <c r="M67" s="94"/>
      <c r="N67" s="94"/>
      <c r="O67" s="94"/>
      <c r="P67" s="94"/>
      <c r="Q67" s="94"/>
      <c r="R67" s="94"/>
    </row>
    <row r="68" spans="2:18">
      <c r="B68" s="93"/>
      <c r="C68" s="96" t="s">
        <v>82</v>
      </c>
      <c r="D68" s="93"/>
      <c r="E68" s="93"/>
      <c r="F68" s="93"/>
      <c r="G68" s="93"/>
      <c r="H68" s="93"/>
      <c r="I68" s="93"/>
      <c r="J68" s="93"/>
      <c r="K68" s="93"/>
      <c r="L68" s="94"/>
      <c r="M68" s="94"/>
      <c r="N68" s="94"/>
      <c r="O68" s="94"/>
      <c r="P68" s="94"/>
      <c r="Q68" s="94"/>
      <c r="R68" s="94"/>
    </row>
    <row r="69" spans="2:18">
      <c r="B69" s="97"/>
      <c r="C69" s="98"/>
      <c r="D69" s="94"/>
      <c r="E69" s="94"/>
      <c r="F69" s="94"/>
      <c r="G69" s="94"/>
      <c r="H69" s="94"/>
      <c r="I69" s="94"/>
      <c r="J69" s="94"/>
      <c r="K69" s="94"/>
      <c r="L69" s="94"/>
      <c r="M69" s="94"/>
      <c r="N69" s="94"/>
      <c r="O69" s="94"/>
      <c r="P69" s="94"/>
      <c r="Q69" s="94"/>
      <c r="R69" s="94"/>
    </row>
    <row r="70" spans="2:18">
      <c r="B70" s="94"/>
      <c r="C70" s="98"/>
      <c r="D70" s="94"/>
      <c r="E70" s="94"/>
      <c r="F70" s="94"/>
      <c r="G70" s="94"/>
      <c r="H70" s="94"/>
      <c r="I70" s="94"/>
      <c r="J70" s="94"/>
      <c r="K70" s="94"/>
      <c r="L70" s="94"/>
      <c r="M70" s="94"/>
      <c r="N70" s="94"/>
      <c r="O70" s="94"/>
      <c r="P70" s="94"/>
      <c r="Q70" s="94"/>
      <c r="R70" s="94"/>
    </row>
    <row r="71" spans="2:18">
      <c r="B71" s="94"/>
      <c r="C71" s="94"/>
      <c r="D71" s="94"/>
    </row>
    <row r="72" spans="2:18">
      <c r="B72" s="94"/>
      <c r="C72" s="94"/>
      <c r="D72" s="94"/>
    </row>
    <row r="73" spans="2:18">
      <c r="B73" s="94"/>
      <c r="C73" s="94"/>
      <c r="D73" s="94"/>
    </row>
  </sheetData>
  <sheetProtection selectLockedCells="1"/>
  <mergeCells count="65">
    <mergeCell ref="D5:H5"/>
    <mergeCell ref="I5:O5"/>
    <mergeCell ref="P5:R5"/>
    <mergeCell ref="D6:D9"/>
    <mergeCell ref="E6:E9"/>
    <mergeCell ref="F6:F9"/>
    <mergeCell ref="G6:G9"/>
    <mergeCell ref="H6:H9"/>
    <mergeCell ref="I6:I9"/>
    <mergeCell ref="J6:J9"/>
    <mergeCell ref="B14:C14"/>
    <mergeCell ref="K6:K9"/>
    <mergeCell ref="L6:L9"/>
    <mergeCell ref="M6:M9"/>
    <mergeCell ref="N6:N9"/>
    <mergeCell ref="Q6:Q9"/>
    <mergeCell ref="B10:C10"/>
    <mergeCell ref="B11:C11"/>
    <mergeCell ref="B12:C12"/>
    <mergeCell ref="B13:C13"/>
    <mergeCell ref="O6:O9"/>
    <mergeCell ref="P6:P9"/>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 ref="B58:C58"/>
    <mergeCell ref="B51:C51"/>
    <mergeCell ref="B52:C52"/>
    <mergeCell ref="B53:C53"/>
    <mergeCell ref="B54:C54"/>
    <mergeCell ref="B55:C55"/>
    <mergeCell ref="B56:B57"/>
  </mergeCells>
  <phoneticPr fontId="3"/>
  <pageMargins left="1.1023622047244095" right="0.59055118110236227" top="0.51181102362204722" bottom="0.55118110236220474" header="0.62992125984251968" footer="0.39370078740157483"/>
  <pageSetup paperSize="9" scale="6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vt:lpstr>
      <vt:lpstr>'○(6)ｱ'!Print_Area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2024-06-21T00:42:02Z</dcterms:created>
  <dcterms:modified xsi:type="dcterms:W3CDTF">2024-06-21T05:18:21Z</dcterms:modified>
</cp:coreProperties>
</file>