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61.9\gyousei-bu\409 区市町村の状況（年俸、カルテ、概要含む）\区市町村年報\区市町村年報\年報２０２４\02_原稿\ガッチャンコ（黒字）\行政\"/>
    </mc:Choice>
  </mc:AlternateContent>
  <xr:revisionPtr revIDLastSave="0" documentId="13_ncr:1_{DF013DAC-914A-4532-B1E7-0498DD51610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特別区" sheetId="1" r:id="rId1"/>
    <sheet name="市町村" sheetId="2" r:id="rId2"/>
  </sheets>
  <definedNames>
    <definedName name="_xlnm.Print_Area" localSheetId="1">市町村!$A$1:$N$46</definedName>
    <definedName name="_xlnm.Print_Area" localSheetId="0">特別区!$A$1:$N$31</definedName>
    <definedName name="_xlnm.Print_Area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D8" i="1" l="1"/>
  <c r="B6" i="2"/>
  <c r="B8" i="1"/>
  <c r="M7" i="2"/>
  <c r="L7" i="2"/>
  <c r="K7" i="2"/>
  <c r="J7" i="2"/>
  <c r="I7" i="2"/>
  <c r="H7" i="2"/>
  <c r="G7" i="2"/>
  <c r="F7" i="2"/>
  <c r="F5" i="2" s="1"/>
  <c r="F7" i="1" s="1"/>
  <c r="F6" i="1" s="1"/>
  <c r="E7" i="2"/>
  <c r="D7" i="2"/>
  <c r="C7" i="2"/>
  <c r="B7" i="2"/>
  <c r="M6" i="2"/>
  <c r="M5" i="2" s="1"/>
  <c r="M7" i="1" s="1"/>
  <c r="L6" i="2"/>
  <c r="K6" i="2"/>
  <c r="J6" i="2"/>
  <c r="I6" i="2"/>
  <c r="I5" i="2" s="1"/>
  <c r="I7" i="1" s="1"/>
  <c r="H6" i="2"/>
  <c r="G6" i="2"/>
  <c r="F6" i="2"/>
  <c r="E6" i="2"/>
  <c r="D6" i="2"/>
  <c r="C6" i="2"/>
  <c r="M8" i="1"/>
  <c r="L8" i="1"/>
  <c r="K8" i="1"/>
  <c r="J8" i="1"/>
  <c r="I8" i="1"/>
  <c r="H8" i="1"/>
  <c r="G8" i="1"/>
  <c r="C8" i="1"/>
  <c r="G5" i="2" l="1"/>
  <c r="G7" i="1" s="1"/>
  <c r="L5" i="2"/>
  <c r="L7" i="1" s="1"/>
  <c r="I6" i="1"/>
  <c r="G6" i="1"/>
  <c r="H5" i="2"/>
  <c r="H7" i="1" s="1"/>
  <c r="H6" i="1" s="1"/>
  <c r="K5" i="2"/>
  <c r="K7" i="1" s="1"/>
  <c r="K6" i="1" s="1"/>
  <c r="L6" i="1"/>
  <c r="M6" i="1"/>
  <c r="J5" i="2"/>
  <c r="J7" i="1" s="1"/>
  <c r="J6" i="1" s="1"/>
  <c r="B5" i="2"/>
  <c r="B7" i="1" s="1"/>
  <c r="B6" i="1" s="1"/>
  <c r="C5" i="2"/>
  <c r="C7" i="1" s="1"/>
  <c r="C6" i="1" s="1"/>
  <c r="D5" i="2"/>
  <c r="D7" i="1" s="1"/>
  <c r="D6" i="1" s="1"/>
  <c r="E5" i="2"/>
  <c r="E7" i="1" s="1"/>
  <c r="E6" i="1" s="1"/>
</calcChain>
</file>

<file path=xl/sharedStrings.xml><?xml version="1.0" encoding="utf-8"?>
<sst xmlns="http://schemas.openxmlformats.org/spreadsheetml/2006/main" count="187" uniqueCount="170">
  <si>
    <t>区市町村名</t>
  </si>
  <si>
    <t>戸籍事務関係</t>
  </si>
  <si>
    <t>印鑑登録事務関係</t>
  </si>
  <si>
    <t>区 分</t>
  </si>
  <si>
    <t>転居
届出件数</t>
  </si>
  <si>
    <t>世帯変更
届出件数</t>
  </si>
  <si>
    <t>登録総数</t>
  </si>
  <si>
    <t>登録
申請者数</t>
  </si>
  <si>
    <t>証明書
発行件数</t>
  </si>
  <si>
    <t>総計</t>
  </si>
  <si>
    <t>区計</t>
  </si>
  <si>
    <t>千</t>
  </si>
  <si>
    <t>中</t>
  </si>
  <si>
    <t>港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</si>
  <si>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</si>
  <si>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</si>
  <si>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</si>
  <si>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</si>
  <si>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</si>
  <si>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</si>
  <si>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</si>
  <si>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</si>
  <si>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</si>
  <si>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</si>
  <si>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</si>
  <si>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北</t>
  </si>
  <si>
    <t>荒</t>
  </si>
  <si>
    <t>板</t>
  </si>
  <si>
    <t>練</t>
  </si>
  <si>
    <t>足</t>
  </si>
  <si>
    <t>葛</t>
  </si>
  <si>
    <t>台　帳　事　務　関　係</t>
    <rPh sb="0" eb="1">
      <t>ダイ</t>
    </rPh>
    <rPh sb="2" eb="3">
      <t>トバリ</t>
    </rPh>
    <rPh sb="4" eb="5">
      <t>コト</t>
    </rPh>
    <rPh sb="6" eb="7">
      <t>ツトム</t>
    </rPh>
    <rPh sb="8" eb="9">
      <t>セキ</t>
    </rPh>
    <rPh sb="10" eb="11">
      <t>カカリ</t>
    </rPh>
    <phoneticPr fontId="25"/>
  </si>
  <si>
    <t>住民票</t>
    <rPh sb="0" eb="2">
      <t>ジュウミン</t>
    </rPh>
    <rPh sb="2" eb="3">
      <t>ヒョウ</t>
    </rPh>
    <phoneticPr fontId="25"/>
  </si>
  <si>
    <t>広域交付住民票</t>
    <rPh sb="0" eb="2">
      <t>コウイキ</t>
    </rPh>
    <rPh sb="2" eb="4">
      <t>コウフ</t>
    </rPh>
    <rPh sb="4" eb="6">
      <t>ジュウミン</t>
    </rPh>
    <rPh sb="6" eb="7">
      <t>ヒョウ</t>
    </rPh>
    <phoneticPr fontId="25"/>
  </si>
  <si>
    <t>市町村計</t>
    <rPh sb="0" eb="3">
      <t>シチョウソン</t>
    </rPh>
    <rPh sb="3" eb="4">
      <t>ケイ</t>
    </rPh>
    <phoneticPr fontId="25"/>
  </si>
  <si>
    <t>板橋区</t>
    <rPh sb="0" eb="2">
      <t>イタバシ</t>
    </rPh>
    <phoneticPr fontId="25"/>
  </si>
  <si>
    <t>転出届</t>
    <phoneticPr fontId="25"/>
  </si>
  <si>
    <t>千代田区</t>
    <phoneticPr fontId="25"/>
  </si>
  <si>
    <t>台東区</t>
    <phoneticPr fontId="25"/>
  </si>
  <si>
    <t>中央区</t>
    <phoneticPr fontId="25"/>
  </si>
  <si>
    <t>港区</t>
    <phoneticPr fontId="25"/>
  </si>
  <si>
    <t>新宿区</t>
    <phoneticPr fontId="25"/>
  </si>
  <si>
    <t>文京区</t>
    <phoneticPr fontId="25"/>
  </si>
  <si>
    <t>墨田区</t>
    <phoneticPr fontId="25"/>
  </si>
  <si>
    <t>江東区</t>
    <phoneticPr fontId="25"/>
  </si>
  <si>
    <t>品川区</t>
    <phoneticPr fontId="25"/>
  </si>
  <si>
    <t>目黒区</t>
    <phoneticPr fontId="25"/>
  </si>
  <si>
    <t>大田区</t>
    <phoneticPr fontId="25"/>
  </si>
  <si>
    <t>世田谷区</t>
    <phoneticPr fontId="25"/>
  </si>
  <si>
    <t>渋谷区</t>
    <phoneticPr fontId="25"/>
  </si>
  <si>
    <t>中野区</t>
    <phoneticPr fontId="25"/>
  </si>
  <si>
    <t>杉並区</t>
    <phoneticPr fontId="25"/>
  </si>
  <si>
    <t>荒川区</t>
    <phoneticPr fontId="25"/>
  </si>
  <si>
    <t>北区</t>
    <phoneticPr fontId="25"/>
  </si>
  <si>
    <t>豊島区</t>
    <rPh sb="0" eb="2">
      <t>トシマ</t>
    </rPh>
    <phoneticPr fontId="25"/>
  </si>
  <si>
    <t>豊</t>
  </si>
  <si>
    <t>練馬区</t>
    <phoneticPr fontId="25"/>
  </si>
  <si>
    <t>足立区</t>
    <phoneticPr fontId="25"/>
  </si>
  <si>
    <t>葛飾区</t>
    <phoneticPr fontId="25"/>
  </si>
  <si>
    <t>江戸川区</t>
    <phoneticPr fontId="25"/>
  </si>
  <si>
    <t>特例転出届</t>
    <rPh sb="0" eb="2">
      <t>トクレイ</t>
    </rPh>
    <rPh sb="2" eb="4">
      <t>テンシュツ</t>
    </rPh>
    <rPh sb="4" eb="5">
      <t>トド</t>
    </rPh>
    <phoneticPr fontId="25"/>
  </si>
  <si>
    <t>戸籍事務関係</t>
    <rPh sb="0" eb="2">
      <t>コセキ</t>
    </rPh>
    <rPh sb="2" eb="4">
      <t>ジム</t>
    </rPh>
    <rPh sb="4" eb="6">
      <t>カンケイ</t>
    </rPh>
    <phoneticPr fontId="25"/>
  </si>
  <si>
    <t>印鑑登録事務関係</t>
    <rPh sb="0" eb="2">
      <t>インカン</t>
    </rPh>
    <rPh sb="2" eb="4">
      <t>トウロク</t>
    </rPh>
    <rPh sb="4" eb="6">
      <t>ジム</t>
    </rPh>
    <rPh sb="6" eb="8">
      <t>カンケイ</t>
    </rPh>
    <phoneticPr fontId="25"/>
  </si>
  <si>
    <t>区分</t>
  </si>
  <si>
    <t>届出件数</t>
    <rPh sb="0" eb="2">
      <t>トドケデ</t>
    </rPh>
    <rPh sb="2" eb="4">
      <t>ケンスウ</t>
    </rPh>
    <phoneticPr fontId="25"/>
  </si>
  <si>
    <t>転入</t>
    <rPh sb="0" eb="2">
      <t>テンニュウ</t>
    </rPh>
    <phoneticPr fontId="25"/>
  </si>
  <si>
    <t>転居</t>
    <rPh sb="0" eb="2">
      <t>テンキョ</t>
    </rPh>
    <phoneticPr fontId="25"/>
  </si>
  <si>
    <t>世帯変更</t>
    <rPh sb="0" eb="2">
      <t>セタイ</t>
    </rPh>
    <rPh sb="2" eb="4">
      <t>ヘンコウ</t>
    </rPh>
    <phoneticPr fontId="25"/>
  </si>
  <si>
    <t>登録件数</t>
    <rPh sb="0" eb="2">
      <t>トウロク</t>
    </rPh>
    <rPh sb="2" eb="4">
      <t>ケンスウ</t>
    </rPh>
    <phoneticPr fontId="25"/>
  </si>
  <si>
    <t>証明書</t>
    <rPh sb="0" eb="3">
      <t>ショウメイショ</t>
    </rPh>
    <phoneticPr fontId="25"/>
  </si>
  <si>
    <t>転出届</t>
    <rPh sb="0" eb="2">
      <t>テンシュツ</t>
    </rPh>
    <rPh sb="2" eb="3">
      <t>トド</t>
    </rPh>
    <phoneticPr fontId="25"/>
  </si>
  <si>
    <t>特例転出届</t>
    <rPh sb="0" eb="2">
      <t>トクレイ</t>
    </rPh>
    <rPh sb="2" eb="5">
      <t>テンシュツトドケ</t>
    </rPh>
    <phoneticPr fontId="25"/>
  </si>
  <si>
    <t>申請者数</t>
    <rPh sb="0" eb="3">
      <t>シンセイシャ</t>
    </rPh>
    <rPh sb="3" eb="4">
      <t>スウ</t>
    </rPh>
    <phoneticPr fontId="25"/>
  </si>
  <si>
    <t>発行件数</t>
    <rPh sb="0" eb="2">
      <t>ハッコウ</t>
    </rPh>
    <rPh sb="2" eb="4">
      <t>ケンスウ</t>
    </rPh>
    <phoneticPr fontId="25"/>
  </si>
  <si>
    <t>市計</t>
    <rPh sb="0" eb="1">
      <t>シ</t>
    </rPh>
    <rPh sb="1" eb="2">
      <t>ケイ</t>
    </rPh>
    <phoneticPr fontId="25"/>
  </si>
  <si>
    <t>写しの交付件数</t>
    <rPh sb="0" eb="1">
      <t>ウツ</t>
    </rPh>
    <rPh sb="3" eb="5">
      <t>コウフ</t>
    </rPh>
    <rPh sb="5" eb="7">
      <t>ケンスウ</t>
    </rPh>
    <phoneticPr fontId="25"/>
  </si>
  <si>
    <t>町村計</t>
    <rPh sb="0" eb="2">
      <t>チョウソン</t>
    </rPh>
    <rPh sb="2" eb="3">
      <t>ケイ</t>
    </rPh>
    <phoneticPr fontId="25"/>
  </si>
  <si>
    <t>住民票</t>
    <rPh sb="0" eb="3">
      <t>ジュウミンヒョウ</t>
    </rPh>
    <phoneticPr fontId="25"/>
  </si>
  <si>
    <t>戸籍附表</t>
    <rPh sb="0" eb="2">
      <t>コセキ</t>
    </rPh>
    <rPh sb="2" eb="4">
      <t>フヒョウ</t>
    </rPh>
    <phoneticPr fontId="25"/>
  </si>
  <si>
    <t>八王子市</t>
    <rPh sb="0" eb="4">
      <t>ハチオウジシ</t>
    </rPh>
    <phoneticPr fontId="25"/>
  </si>
  <si>
    <t>八</t>
  </si>
  <si>
    <t>立川市</t>
    <rPh sb="0" eb="3">
      <t>タチカワシ</t>
    </rPh>
    <phoneticPr fontId="25"/>
  </si>
  <si>
    <t>立</t>
  </si>
  <si>
    <t>武蔵野市</t>
    <rPh sb="0" eb="4">
      <t>ムサシノシ</t>
    </rPh>
    <phoneticPr fontId="25"/>
  </si>
  <si>
    <t>武</t>
  </si>
  <si>
    <t>三鷹市</t>
    <rPh sb="0" eb="3">
      <t>ミタカシ</t>
    </rPh>
    <phoneticPr fontId="25"/>
  </si>
  <si>
    <t>三</t>
  </si>
  <si>
    <t>青梅市</t>
    <rPh sb="0" eb="3">
      <t>オウメシ</t>
    </rPh>
    <phoneticPr fontId="25"/>
  </si>
  <si>
    <t>青</t>
  </si>
  <si>
    <t>府中市</t>
    <rPh sb="0" eb="3">
      <t>フチュウシ</t>
    </rPh>
    <phoneticPr fontId="25"/>
  </si>
  <si>
    <t>府</t>
  </si>
  <si>
    <t>昭島市</t>
    <rPh sb="0" eb="3">
      <t>アキシマシ</t>
    </rPh>
    <phoneticPr fontId="25"/>
  </si>
  <si>
    <t>昭</t>
  </si>
  <si>
    <t>調布市</t>
    <rPh sb="0" eb="3">
      <t>チョウフシ</t>
    </rPh>
    <phoneticPr fontId="25"/>
  </si>
  <si>
    <t>調</t>
  </si>
  <si>
    <t>町田市</t>
    <rPh sb="0" eb="3">
      <t>マチダシ</t>
    </rPh>
    <phoneticPr fontId="25"/>
  </si>
  <si>
    <t>町</t>
  </si>
  <si>
    <t>小金井市</t>
    <rPh sb="0" eb="4">
      <t>コガネイシ</t>
    </rPh>
    <phoneticPr fontId="25"/>
  </si>
  <si>
    <t>金</t>
  </si>
  <si>
    <t>小平市</t>
    <rPh sb="0" eb="3">
      <t>コダイラシ</t>
    </rPh>
    <phoneticPr fontId="25"/>
  </si>
  <si>
    <t>平</t>
  </si>
  <si>
    <t>日野市</t>
    <rPh sb="0" eb="3">
      <t>ヒノシ</t>
    </rPh>
    <phoneticPr fontId="25"/>
  </si>
  <si>
    <t>日</t>
  </si>
  <si>
    <t>東村山市</t>
    <rPh sb="0" eb="2">
      <t>ヒガシムラヤマ</t>
    </rPh>
    <rPh sb="2" eb="3">
      <t>ヤマ</t>
    </rPh>
    <rPh sb="3" eb="4">
      <t>シ</t>
    </rPh>
    <phoneticPr fontId="25"/>
  </si>
  <si>
    <t>東</t>
  </si>
  <si>
    <t>国分寺市</t>
    <rPh sb="0" eb="4">
      <t>コクブンジシ</t>
    </rPh>
    <phoneticPr fontId="25"/>
  </si>
  <si>
    <t>分</t>
  </si>
  <si>
    <t>国立市</t>
    <rPh sb="0" eb="3">
      <t>クニタチシ</t>
    </rPh>
    <phoneticPr fontId="25"/>
  </si>
  <si>
    <t>国</t>
  </si>
  <si>
    <t>福生市</t>
    <rPh sb="0" eb="3">
      <t>フッサシ</t>
    </rPh>
    <phoneticPr fontId="25"/>
  </si>
  <si>
    <t>福</t>
  </si>
  <si>
    <t>狛江市</t>
    <rPh sb="0" eb="3">
      <t>コマエシ</t>
    </rPh>
    <phoneticPr fontId="25"/>
  </si>
  <si>
    <t>狛</t>
  </si>
  <si>
    <t>東大和市</t>
    <rPh sb="0" eb="4">
      <t>ヒガシヤマトシ</t>
    </rPh>
    <phoneticPr fontId="25"/>
  </si>
  <si>
    <t>清瀬市</t>
    <rPh sb="0" eb="3">
      <t>キヨセシ</t>
    </rPh>
    <phoneticPr fontId="25"/>
  </si>
  <si>
    <t>清</t>
  </si>
  <si>
    <t>東久留米市</t>
    <rPh sb="0" eb="5">
      <t>ヒガシクルメシ</t>
    </rPh>
    <phoneticPr fontId="25"/>
  </si>
  <si>
    <t>久</t>
  </si>
  <si>
    <t>武蔵村山市</t>
    <rPh sb="0" eb="5">
      <t>ムサシムラヤマシ</t>
    </rPh>
    <phoneticPr fontId="25"/>
  </si>
  <si>
    <t>村</t>
  </si>
  <si>
    <t>多摩市</t>
    <rPh sb="0" eb="3">
      <t>タマシ</t>
    </rPh>
    <phoneticPr fontId="25"/>
  </si>
  <si>
    <t>多</t>
  </si>
  <si>
    <t>稲城市</t>
    <rPh sb="0" eb="3">
      <t>イナギシ</t>
    </rPh>
    <phoneticPr fontId="25"/>
  </si>
  <si>
    <t>稲</t>
  </si>
  <si>
    <t>羽村市</t>
    <rPh sb="0" eb="3">
      <t>ハムラシ</t>
    </rPh>
    <phoneticPr fontId="25"/>
  </si>
  <si>
    <t>羽</t>
  </si>
  <si>
    <t>あきる野市</t>
    <rPh sb="3" eb="4">
      <t>ノ</t>
    </rPh>
    <rPh sb="4" eb="5">
      <t>シ</t>
    </rPh>
    <phoneticPr fontId="25"/>
  </si>
  <si>
    <t>あ</t>
  </si>
  <si>
    <t>西東京市</t>
    <rPh sb="0" eb="3">
      <t>ニシトウキョウ</t>
    </rPh>
    <rPh sb="3" eb="4">
      <t>シ</t>
    </rPh>
    <phoneticPr fontId="25"/>
  </si>
  <si>
    <t>西</t>
  </si>
  <si>
    <t>瑞穂町</t>
    <rPh sb="0" eb="3">
      <t>ミズホマチ</t>
    </rPh>
    <phoneticPr fontId="25"/>
  </si>
  <si>
    <t>瑞</t>
  </si>
  <si>
    <t>日の出町</t>
    <rPh sb="0" eb="1">
      <t>ヒ</t>
    </rPh>
    <rPh sb="2" eb="4">
      <t>デマチ</t>
    </rPh>
    <phoneticPr fontId="25"/>
  </si>
  <si>
    <t>檜原村</t>
    <rPh sb="0" eb="3">
      <t>ヒノハラムラ</t>
    </rPh>
    <phoneticPr fontId="25"/>
  </si>
  <si>
    <t>檜</t>
  </si>
  <si>
    <t>奥多摩町</t>
    <rPh sb="0" eb="4">
      <t>オクタママチ</t>
    </rPh>
    <phoneticPr fontId="25"/>
  </si>
  <si>
    <t>奥</t>
  </si>
  <si>
    <t>大島町</t>
    <rPh sb="0" eb="2">
      <t>オオシマ</t>
    </rPh>
    <rPh sb="2" eb="3">
      <t>マチ</t>
    </rPh>
    <phoneticPr fontId="25"/>
  </si>
  <si>
    <t>利島村</t>
  </si>
  <si>
    <t>利</t>
  </si>
  <si>
    <t>新島村</t>
  </si>
  <si>
    <t>神津島村</t>
  </si>
  <si>
    <t>神</t>
  </si>
  <si>
    <t>三宅村</t>
  </si>
  <si>
    <t>御蔵島村</t>
  </si>
  <si>
    <t>御</t>
  </si>
  <si>
    <t>八丈町</t>
  </si>
  <si>
    <t>青ヶ島村</t>
  </si>
  <si>
    <t>小笠原村</t>
  </si>
  <si>
    <t>小</t>
  </si>
  <si>
    <t>住　民　基　本　</t>
    <phoneticPr fontId="25"/>
  </si>
  <si>
    <t>転出</t>
    <rPh sb="0" eb="2">
      <t>テンシュツ</t>
    </rPh>
    <phoneticPr fontId="25"/>
  </si>
  <si>
    <t>写しの交付</t>
    <rPh sb="0" eb="1">
      <t>ウツ</t>
    </rPh>
    <rPh sb="3" eb="5">
      <t>コウフ</t>
    </rPh>
    <phoneticPr fontId="25"/>
  </si>
  <si>
    <t>写しの交付</t>
    <phoneticPr fontId="25"/>
  </si>
  <si>
    <t>広域交付
住民票</t>
    <rPh sb="0" eb="2">
      <t>コウイキ</t>
    </rPh>
    <rPh sb="2" eb="4">
      <t>コウフ</t>
    </rPh>
    <rPh sb="5" eb="7">
      <t>ジュウミン</t>
    </rPh>
    <rPh sb="7" eb="8">
      <t>ヒョウ</t>
    </rPh>
    <phoneticPr fontId="25"/>
  </si>
  <si>
    <t>登録</t>
    <rPh sb="0" eb="1">
      <t>ノボル</t>
    </rPh>
    <rPh sb="1" eb="2">
      <t>ロク</t>
    </rPh>
    <phoneticPr fontId="25"/>
  </si>
  <si>
    <t>住　民　基　本</t>
    <rPh sb="0" eb="1">
      <t>ジュウ</t>
    </rPh>
    <rPh sb="2" eb="3">
      <t>ミン</t>
    </rPh>
    <rPh sb="4" eb="5">
      <t>モト</t>
    </rPh>
    <rPh sb="6" eb="7">
      <t>ホン</t>
    </rPh>
    <phoneticPr fontId="25"/>
  </si>
  <si>
    <t>　台　帳　事　務　関　係</t>
    <phoneticPr fontId="25"/>
  </si>
  <si>
    <t>転入</t>
    <phoneticPr fontId="25"/>
  </si>
  <si>
    <t>計</t>
    <rPh sb="0" eb="1">
      <t>ケイ</t>
    </rPh>
    <phoneticPr fontId="25"/>
  </si>
  <si>
    <t>市</t>
    <rPh sb="0" eb="1">
      <t>シ</t>
    </rPh>
    <phoneticPr fontId="25"/>
  </si>
  <si>
    <t>区</t>
    <phoneticPr fontId="25"/>
  </si>
  <si>
    <t>町</t>
    <phoneticPr fontId="25"/>
  </si>
  <si>
    <t>6　令和５年度　窓口事務処理状況</t>
    <rPh sb="2" eb="4">
      <t>レイワ</t>
    </rPh>
    <phoneticPr fontId="25"/>
  </si>
  <si>
    <t>　特別区</t>
    <rPh sb="1" eb="4">
      <t>トクベツク</t>
    </rPh>
    <phoneticPr fontId="25"/>
  </si>
  <si>
    <t>　　市町村</t>
    <rPh sb="2" eb="5">
      <t>シチョウソン</t>
    </rPh>
    <phoneticPr fontId="25"/>
  </si>
  <si>
    <t>本籍数
(R6.3.31現在)</t>
    <rPh sb="12" eb="14">
      <t>ゲンザイ</t>
    </rPh>
    <phoneticPr fontId="25"/>
  </si>
  <si>
    <t>本籍人口
(R6.3.31現在)</t>
    <phoneticPr fontId="25"/>
  </si>
  <si>
    <t>本籍数
(R6.3.31現在)</t>
    <rPh sb="0" eb="2">
      <t>ホンセキ</t>
    </rPh>
    <rPh sb="2" eb="3">
      <t>スウ</t>
    </rPh>
    <rPh sb="12" eb="14">
      <t>ゲンザイ</t>
    </rPh>
    <phoneticPr fontId="25"/>
  </si>
  <si>
    <t>本籍人口
(R6.3.31現在)</t>
    <rPh sb="0" eb="2">
      <t>ホンセキ</t>
    </rPh>
    <rPh sb="2" eb="4">
      <t>ジンコウ</t>
    </rPh>
    <rPh sb="13" eb="15">
      <t>ゲンザイ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</si>
</sst>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"/>
  </numFmts>
  <fonts count="36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.5"/>
      <name val="標準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8.5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3" fillId="23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31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23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0" borderId="0"/>
    <xf numFmtId="0" fontId="9" fillId="0" borderId="0"/>
    <xf numFmtId="0" fontId="9" fillId="0" borderId="0">
      <alignment vertical="center"/>
    </xf>
    <xf numFmtId="0" fontId="23" fillId="0" borderId="0"/>
    <xf numFmtId="0" fontId="24" fillId="4" borderId="0" applyNumberFormat="0" applyBorder="0" applyAlignment="0" applyProtection="0">
      <alignment vertical="center"/>
    </xf>
  </cellStyleXfs>
  <cellXfs count="165">
    <xf numFmtId="0" fontId="0" fillId="0" borderId="0" xfId="0"/>
    <xf numFmtId="0" fontId="27" fillId="0" borderId="0" xfId="0" applyFont="1"/>
    <xf numFmtId="38" fontId="27" fillId="0" borderId="16" xfId="38" applyFont="1" applyFill="1" applyBorder="1" applyProtection="1">
      <protection locked="0"/>
    </xf>
    <xf numFmtId="38" fontId="27" fillId="0" borderId="17" xfId="38" applyFont="1" applyFill="1" applyBorder="1" applyProtection="1">
      <protection locked="0"/>
    </xf>
    <xf numFmtId="38" fontId="32" fillId="0" borderId="25" xfId="38" applyFont="1" applyFill="1" applyBorder="1" applyAlignment="1">
      <alignment horizontal="center" vertical="center"/>
    </xf>
    <xf numFmtId="0" fontId="26" fillId="0" borderId="0" xfId="49" applyFont="1" applyAlignment="1">
      <alignment vertical="center"/>
    </xf>
    <xf numFmtId="0" fontId="26" fillId="0" borderId="0" xfId="50" applyFont="1" applyAlignment="1">
      <alignment vertical="center"/>
    </xf>
    <xf numFmtId="0" fontId="9" fillId="0" borderId="0" xfId="0" applyFont="1"/>
    <xf numFmtId="0" fontId="26" fillId="0" borderId="26" xfId="0" applyFont="1" applyBorder="1" applyAlignment="1">
      <alignment horizontal="distributed" indent="1"/>
    </xf>
    <xf numFmtId="0" fontId="26" fillId="0" borderId="26" xfId="0" applyFont="1" applyBorder="1" applyAlignment="1">
      <alignment horizontal="distributed" vertical="center"/>
    </xf>
    <xf numFmtId="0" fontId="26" fillId="0" borderId="26" xfId="50" applyFont="1" applyBorder="1" applyAlignment="1">
      <alignment horizontal="center" vertical="center" wrapText="1"/>
    </xf>
    <xf numFmtId="0" fontId="26" fillId="0" borderId="34" xfId="50" applyFont="1" applyBorder="1" applyAlignment="1">
      <alignment horizontal="center" vertical="center" wrapText="1"/>
    </xf>
    <xf numFmtId="0" fontId="26" fillId="0" borderId="39" xfId="50" applyFont="1" applyBorder="1" applyAlignment="1">
      <alignment horizontal="center" vertical="center" wrapText="1"/>
    </xf>
    <xf numFmtId="0" fontId="26" fillId="0" borderId="57" xfId="50" applyFont="1" applyBorder="1" applyAlignment="1">
      <alignment horizontal="center" vertical="center" wrapText="1"/>
    </xf>
    <xf numFmtId="0" fontId="26" fillId="0" borderId="53" xfId="50" applyFont="1" applyBorder="1" applyAlignment="1">
      <alignment horizontal="center" vertical="center" wrapText="1"/>
    </xf>
    <xf numFmtId="0" fontId="32" fillId="0" borderId="12" xfId="49" applyFont="1" applyBorder="1" applyAlignment="1">
      <alignment horizontal="distributed" vertical="center" indent="1"/>
    </xf>
    <xf numFmtId="0" fontId="32" fillId="0" borderId="35" xfId="49" applyFont="1" applyBorder="1" applyAlignment="1">
      <alignment horizontal="distributed" vertical="center" indent="1"/>
    </xf>
    <xf numFmtId="0" fontId="26" fillId="0" borderId="73" xfId="49" applyFont="1" applyBorder="1" applyAlignment="1">
      <alignment horizontal="distributed" vertical="center" indent="1"/>
    </xf>
    <xf numFmtId="0" fontId="26" fillId="0" borderId="76" xfId="51" applyFont="1" applyBorder="1" applyAlignment="1">
      <alignment horizontal="center" vertical="center"/>
    </xf>
    <xf numFmtId="0" fontId="9" fillId="0" borderId="55" xfId="0" applyFont="1" applyBorder="1"/>
    <xf numFmtId="0" fontId="26" fillId="0" borderId="35" xfId="49" applyFont="1" applyBorder="1" applyAlignment="1">
      <alignment horizontal="distributed" vertical="center" indent="1"/>
    </xf>
    <xf numFmtId="0" fontId="26" fillId="0" borderId="25" xfId="51" applyFont="1" applyBorder="1" applyAlignment="1">
      <alignment horizontal="center" vertical="center"/>
    </xf>
    <xf numFmtId="0" fontId="26" fillId="0" borderId="62" xfId="49" applyFont="1" applyBorder="1" applyAlignment="1">
      <alignment horizontal="distributed" vertical="center" indent="1"/>
    </xf>
    <xf numFmtId="0" fontId="26" fillId="0" borderId="66" xfId="51" applyFont="1" applyBorder="1" applyAlignment="1">
      <alignment horizontal="center" vertical="center"/>
    </xf>
    <xf numFmtId="0" fontId="26" fillId="0" borderId="18" xfId="49" applyFont="1" applyBorder="1" applyAlignment="1">
      <alignment horizontal="distributed" vertical="center" indent="1"/>
    </xf>
    <xf numFmtId="0" fontId="26" fillId="0" borderId="33" xfId="51" applyFont="1" applyBorder="1" applyAlignment="1">
      <alignment horizontal="center" vertical="center"/>
    </xf>
    <xf numFmtId="0" fontId="9" fillId="0" borderId="45" xfId="0" applyFont="1" applyBorder="1"/>
    <xf numFmtId="0" fontId="34" fillId="0" borderId="0" xfId="49" applyFont="1" applyAlignment="1">
      <alignment vertical="center"/>
    </xf>
    <xf numFmtId="38" fontId="32" fillId="0" borderId="37" xfId="38" applyFont="1" applyFill="1" applyBorder="1" applyAlignment="1">
      <alignment horizontal="right" vertical="center"/>
    </xf>
    <xf numFmtId="38" fontId="32" fillId="0" borderId="50" xfId="38" applyFont="1" applyFill="1" applyBorder="1" applyAlignment="1">
      <alignment horizontal="right" vertical="center"/>
    </xf>
    <xf numFmtId="38" fontId="32" fillId="0" borderId="48" xfId="38" applyFont="1" applyFill="1" applyBorder="1" applyAlignment="1">
      <alignment horizontal="right" vertical="center"/>
    </xf>
    <xf numFmtId="38" fontId="32" fillId="0" borderId="46" xfId="38" applyFont="1" applyFill="1" applyBorder="1" applyAlignment="1">
      <alignment horizontal="right" vertical="center"/>
    </xf>
    <xf numFmtId="38" fontId="32" fillId="0" borderId="0" xfId="38" applyFont="1" applyFill="1" applyBorder="1" applyAlignment="1">
      <alignment horizontal="right" vertical="center"/>
    </xf>
    <xf numFmtId="38" fontId="32" fillId="0" borderId="63" xfId="38" applyFont="1" applyFill="1" applyBorder="1" applyAlignment="1">
      <alignment horizontal="right" vertical="center"/>
    </xf>
    <xf numFmtId="38" fontId="35" fillId="0" borderId="70" xfId="38" applyFont="1" applyFill="1" applyBorder="1" applyAlignment="1">
      <alignment vertical="center"/>
    </xf>
    <xf numFmtId="38" fontId="35" fillId="0" borderId="74" xfId="38" applyFont="1" applyFill="1" applyBorder="1" applyAlignment="1">
      <alignment vertical="center"/>
    </xf>
    <xf numFmtId="38" fontId="35" fillId="0" borderId="75" xfId="40" applyFont="1" applyFill="1" applyBorder="1">
      <alignment vertical="center"/>
    </xf>
    <xf numFmtId="38" fontId="35" fillId="0" borderId="70" xfId="40" applyFont="1" applyFill="1" applyBorder="1">
      <alignment vertical="center"/>
    </xf>
    <xf numFmtId="38" fontId="35" fillId="0" borderId="46" xfId="38" applyFont="1" applyFill="1" applyBorder="1" applyAlignment="1">
      <alignment vertical="center"/>
    </xf>
    <xf numFmtId="38" fontId="35" fillId="0" borderId="50" xfId="38" applyFont="1" applyFill="1" applyBorder="1" applyAlignment="1">
      <alignment vertical="center"/>
    </xf>
    <xf numFmtId="38" fontId="35" fillId="0" borderId="0" xfId="40" applyFont="1" applyFill="1" applyBorder="1">
      <alignment vertical="center"/>
    </xf>
    <xf numFmtId="38" fontId="35" fillId="0" borderId="46" xfId="40" applyFont="1" applyFill="1" applyBorder="1">
      <alignment vertical="center"/>
    </xf>
    <xf numFmtId="38" fontId="35" fillId="0" borderId="50" xfId="40" applyFont="1" applyFill="1" applyBorder="1">
      <alignment vertical="center"/>
    </xf>
    <xf numFmtId="38" fontId="35" fillId="0" borderId="63" xfId="38" applyFont="1" applyFill="1" applyBorder="1" applyAlignment="1">
      <alignment vertical="center"/>
    </xf>
    <xf numFmtId="38" fontId="35" fillId="0" borderId="64" xfId="38" applyFont="1" applyFill="1" applyBorder="1" applyAlignment="1">
      <alignment vertical="center"/>
    </xf>
    <xf numFmtId="38" fontId="35" fillId="0" borderId="65" xfId="40" applyFont="1" applyFill="1" applyBorder="1">
      <alignment vertical="center"/>
    </xf>
    <xf numFmtId="38" fontId="35" fillId="0" borderId="63" xfId="40" applyFont="1" applyFill="1" applyBorder="1">
      <alignment vertical="center"/>
    </xf>
    <xf numFmtId="38" fontId="35" fillId="0" borderId="64" xfId="40" applyFont="1" applyFill="1" applyBorder="1">
      <alignment vertical="center"/>
    </xf>
    <xf numFmtId="38" fontId="35" fillId="0" borderId="74" xfId="40" applyFont="1" applyFill="1" applyBorder="1">
      <alignment vertical="center"/>
    </xf>
    <xf numFmtId="38" fontId="35" fillId="0" borderId="0" xfId="38" applyFont="1" applyFill="1" applyBorder="1" applyAlignment="1">
      <alignment vertical="center"/>
    </xf>
    <xf numFmtId="38" fontId="35" fillId="0" borderId="47" xfId="38" applyFont="1" applyFill="1" applyBorder="1" applyAlignment="1">
      <alignment vertical="center"/>
    </xf>
    <xf numFmtId="38" fontId="35" fillId="0" borderId="23" xfId="40" applyFont="1" applyFill="1" applyBorder="1">
      <alignment vertical="center"/>
    </xf>
    <xf numFmtId="38" fontId="35" fillId="0" borderId="47" xfId="40" applyFont="1" applyFill="1" applyBorder="1">
      <alignment vertical="center"/>
    </xf>
    <xf numFmtId="38" fontId="35" fillId="0" borderId="51" xfId="40" applyFont="1" applyFill="1" applyBorder="1">
      <alignment vertical="center"/>
    </xf>
    <xf numFmtId="0" fontId="26" fillId="0" borderId="27" xfId="49" applyFont="1" applyBorder="1" applyAlignment="1">
      <alignment horizontal="center" vertical="center"/>
    </xf>
    <xf numFmtId="0" fontId="26" fillId="0" borderId="14" xfId="49" applyFont="1" applyBorder="1" applyAlignment="1">
      <alignment horizontal="center" vertical="center"/>
    </xf>
    <xf numFmtId="0" fontId="26" fillId="0" borderId="29" xfId="49" applyFont="1" applyBorder="1" applyAlignment="1">
      <alignment horizontal="center" vertical="center"/>
    </xf>
    <xf numFmtId="0" fontId="33" fillId="0" borderId="49" xfId="49" applyFont="1" applyBorder="1" applyAlignment="1">
      <alignment horizontal="center" vertical="center" wrapText="1"/>
    </xf>
    <xf numFmtId="0" fontId="33" fillId="0" borderId="52" xfId="49" applyFont="1" applyBorder="1" applyAlignment="1">
      <alignment horizontal="center" vertical="center"/>
    </xf>
    <xf numFmtId="0" fontId="26" fillId="0" borderId="61" xfId="50" applyFont="1" applyBorder="1" applyAlignment="1">
      <alignment horizontal="center" vertical="center" textRotation="255"/>
    </xf>
    <xf numFmtId="0" fontId="9" fillId="0" borderId="15" xfId="0" applyFont="1" applyBorder="1"/>
    <xf numFmtId="0" fontId="26" fillId="0" borderId="31" xfId="0" applyFont="1" applyBorder="1" applyAlignment="1">
      <alignment horizontal="distributed" vertical="center" indent="2"/>
    </xf>
    <xf numFmtId="0" fontId="26" fillId="0" borderId="16" xfId="0" applyFont="1" applyBorder="1" applyAlignment="1">
      <alignment horizontal="distributed" vertical="center" indent="2"/>
    </xf>
    <xf numFmtId="0" fontId="26" fillId="0" borderId="17" xfId="50" applyFont="1" applyBorder="1" applyAlignment="1">
      <alignment horizontal="center" vertical="center"/>
    </xf>
    <xf numFmtId="0" fontId="26" fillId="0" borderId="60" xfId="50" applyFont="1" applyBorder="1" applyAlignment="1">
      <alignment horizontal="center" vertical="center"/>
    </xf>
    <xf numFmtId="0" fontId="26" fillId="0" borderId="29" xfId="50" applyFont="1" applyBorder="1" applyAlignment="1">
      <alignment horizontal="left" vertical="center"/>
    </xf>
    <xf numFmtId="0" fontId="26" fillId="0" borderId="28" xfId="50" applyFont="1" applyBorder="1" applyAlignment="1">
      <alignment horizontal="left" vertical="center"/>
    </xf>
    <xf numFmtId="0" fontId="26" fillId="0" borderId="14" xfId="50" applyFont="1" applyBorder="1" applyAlignment="1">
      <alignment horizontal="left" vertical="center"/>
    </xf>
    <xf numFmtId="0" fontId="26" fillId="0" borderId="41" xfId="50" applyFont="1" applyBorder="1" applyAlignment="1">
      <alignment horizontal="center" vertical="center" wrapText="1"/>
    </xf>
    <xf numFmtId="0" fontId="26" fillId="0" borderId="42" xfId="50" applyFont="1" applyBorder="1" applyAlignment="1">
      <alignment horizontal="center" vertical="center" wrapText="1"/>
    </xf>
    <xf numFmtId="0" fontId="26" fillId="0" borderId="61" xfId="50" applyFont="1" applyBorder="1" applyAlignment="1">
      <alignment horizontal="center" vertical="center"/>
    </xf>
    <xf numFmtId="0" fontId="26" fillId="0" borderId="21" xfId="50" applyFont="1" applyBorder="1" applyAlignment="1">
      <alignment horizontal="center" vertical="center"/>
    </xf>
    <xf numFmtId="0" fontId="26" fillId="0" borderId="59" xfId="50" applyFont="1" applyBorder="1" applyAlignment="1">
      <alignment horizontal="center" vertical="center"/>
    </xf>
    <xf numFmtId="0" fontId="26" fillId="0" borderId="15" xfId="50" applyFont="1" applyBorder="1" applyAlignment="1">
      <alignment horizontal="center" vertical="center"/>
    </xf>
    <xf numFmtId="0" fontId="26" fillId="0" borderId="28" xfId="50" applyFont="1" applyBorder="1" applyAlignment="1">
      <alignment horizontal="center" vertical="center"/>
    </xf>
    <xf numFmtId="0" fontId="26" fillId="0" borderId="30" xfId="50" applyFont="1" applyBorder="1" applyAlignment="1">
      <alignment horizontal="center" vertical="center"/>
    </xf>
    <xf numFmtId="0" fontId="26" fillId="0" borderId="24" xfId="49" applyFont="1" applyBorder="1" applyAlignment="1">
      <alignment horizontal="right" vertical="center"/>
    </xf>
    <xf numFmtId="0" fontId="26" fillId="0" borderId="22" xfId="49" applyFont="1" applyBorder="1" applyAlignment="1">
      <alignment horizontal="right" vertical="center"/>
    </xf>
    <xf numFmtId="0" fontId="26" fillId="0" borderId="56" xfId="49" applyFont="1" applyBorder="1" applyAlignment="1">
      <alignment horizontal="right" vertical="center"/>
    </xf>
    <xf numFmtId="0" fontId="27" fillId="0" borderId="23" xfId="0" applyFont="1" applyFill="1" applyBorder="1"/>
    <xf numFmtId="0" fontId="27" fillId="0" borderId="0" xfId="0" applyFont="1" applyFill="1"/>
    <xf numFmtId="0" fontId="27" fillId="0" borderId="23" xfId="0" applyFont="1" applyFill="1" applyBorder="1" applyAlignment="1">
      <alignment horizontal="right"/>
    </xf>
    <xf numFmtId="0" fontId="27" fillId="0" borderId="68" xfId="0" applyFont="1" applyFill="1" applyBorder="1"/>
    <xf numFmtId="0" fontId="27" fillId="0" borderId="29" xfId="0" applyFont="1" applyFill="1" applyBorder="1" applyAlignment="1">
      <alignment horizontal="distributed" vertical="center" indent="1"/>
    </xf>
    <xf numFmtId="0" fontId="27" fillId="0" borderId="14" xfId="0" applyFont="1" applyFill="1" applyBorder="1" applyAlignment="1">
      <alignment horizontal="distributed" vertical="center" indent="1"/>
    </xf>
    <xf numFmtId="0" fontId="27" fillId="0" borderId="77" xfId="0" applyFont="1" applyFill="1" applyBorder="1" applyAlignment="1">
      <alignment horizontal="right" vertical="center"/>
    </xf>
    <xf numFmtId="0" fontId="27" fillId="0" borderId="40" xfId="0" applyFont="1" applyFill="1" applyBorder="1" applyAlignment="1">
      <alignment horizontal="right" vertical="center"/>
    </xf>
    <xf numFmtId="0" fontId="27" fillId="0" borderId="40" xfId="0" applyFont="1" applyFill="1" applyBorder="1" applyAlignment="1">
      <alignment horizontal="left" vertical="center"/>
    </xf>
    <xf numFmtId="0" fontId="27" fillId="0" borderId="52" xfId="0" applyFont="1" applyFill="1" applyBorder="1" applyAlignment="1">
      <alignment horizontal="left" vertical="center"/>
    </xf>
    <xf numFmtId="0" fontId="27" fillId="0" borderId="15" xfId="0" applyFont="1" applyFill="1" applyBorder="1" applyAlignment="1">
      <alignment horizontal="distributed" vertical="center" indent="1"/>
    </xf>
    <xf numFmtId="0" fontId="27" fillId="0" borderId="28" xfId="0" applyFont="1" applyFill="1" applyBorder="1" applyAlignment="1">
      <alignment horizontal="distributed" vertical="center" indent="1"/>
    </xf>
    <xf numFmtId="0" fontId="27" fillId="0" borderId="43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distributed" vertical="center" indent="1"/>
    </xf>
    <xf numFmtId="0" fontId="30" fillId="0" borderId="31" xfId="0" applyFont="1" applyFill="1" applyBorder="1" applyAlignment="1">
      <alignment horizontal="distributed" vertical="center" indent="2"/>
    </xf>
    <xf numFmtId="0" fontId="30" fillId="0" borderId="16" xfId="0" applyFont="1" applyFill="1" applyBorder="1" applyAlignment="1">
      <alignment horizontal="distributed" vertical="center" indent="2"/>
    </xf>
    <xf numFmtId="0" fontId="30" fillId="0" borderId="36" xfId="0" applyFont="1" applyFill="1" applyBorder="1" applyAlignment="1">
      <alignment horizontal="distributed" vertical="center"/>
    </xf>
    <xf numFmtId="0" fontId="30" fillId="0" borderId="31" xfId="0" applyFont="1" applyFill="1" applyBorder="1" applyAlignment="1">
      <alignment horizontal="distributed" vertical="center" indent="1"/>
    </xf>
    <xf numFmtId="0" fontId="30" fillId="0" borderId="16" xfId="0" applyFont="1" applyFill="1" applyBorder="1" applyAlignment="1">
      <alignment horizontal="distributed" vertical="center" indent="1"/>
    </xf>
    <xf numFmtId="0" fontId="30" fillId="0" borderId="41" xfId="0" applyFont="1" applyFill="1" applyBorder="1" applyAlignment="1">
      <alignment horizontal="center" vertical="center"/>
    </xf>
    <xf numFmtId="0" fontId="27" fillId="0" borderId="67" xfId="0" applyFont="1" applyFill="1" applyBorder="1"/>
    <xf numFmtId="0" fontId="30" fillId="0" borderId="26" xfId="0" applyFont="1" applyFill="1" applyBorder="1" applyAlignment="1">
      <alignment horizontal="distributed" vertical="center"/>
    </xf>
    <xf numFmtId="0" fontId="26" fillId="0" borderId="26" xfId="0" applyFont="1" applyFill="1" applyBorder="1" applyAlignment="1">
      <alignment horizontal="center" vertical="center"/>
    </xf>
    <xf numFmtId="0" fontId="30" fillId="0" borderId="40" xfId="0" applyFont="1" applyFill="1" applyBorder="1" applyAlignment="1">
      <alignment horizontal="center" vertical="center"/>
    </xf>
    <xf numFmtId="0" fontId="30" fillId="0" borderId="53" xfId="0" applyFont="1" applyFill="1" applyBorder="1" applyAlignment="1">
      <alignment horizontal="distributed" vertical="center"/>
    </xf>
    <xf numFmtId="0" fontId="27" fillId="0" borderId="29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distributed" vertical="center"/>
    </xf>
    <xf numFmtId="0" fontId="28" fillId="0" borderId="25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distributed" vertical="center"/>
    </xf>
    <xf numFmtId="0" fontId="28" fillId="0" borderId="38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horizontal="distributed" vertical="center"/>
    </xf>
    <xf numFmtId="0" fontId="27" fillId="0" borderId="25" xfId="0" applyFont="1" applyFill="1" applyBorder="1" applyAlignment="1">
      <alignment horizontal="center" vertical="center"/>
    </xf>
    <xf numFmtId="38" fontId="27" fillId="0" borderId="14" xfId="38" applyFont="1" applyFill="1" applyBorder="1" applyProtection="1">
      <protection locked="0"/>
    </xf>
    <xf numFmtId="38" fontId="27" fillId="0" borderId="15" xfId="38" applyFont="1" applyFill="1" applyBorder="1" applyProtection="1">
      <protection locked="0"/>
    </xf>
    <xf numFmtId="38" fontId="27" fillId="0" borderId="12" xfId="38" applyFont="1" applyFill="1" applyBorder="1" applyProtection="1">
      <protection locked="0"/>
    </xf>
    <xf numFmtId="38" fontId="27" fillId="0" borderId="13" xfId="38" applyFont="1" applyFill="1" applyBorder="1" applyProtection="1">
      <protection locked="0"/>
    </xf>
    <xf numFmtId="0" fontId="27" fillId="0" borderId="32" xfId="0" applyFont="1" applyFill="1" applyBorder="1" applyAlignment="1">
      <alignment horizontal="distributed" vertical="center"/>
    </xf>
    <xf numFmtId="0" fontId="27" fillId="0" borderId="38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distributed" vertical="center"/>
    </xf>
    <xf numFmtId="0" fontId="27" fillId="0" borderId="55" xfId="0" applyFont="1" applyFill="1" applyBorder="1"/>
    <xf numFmtId="38" fontId="27" fillId="0" borderId="23" xfId="38" applyFont="1" applyFill="1" applyBorder="1" applyProtection="1">
      <protection locked="0"/>
    </xf>
    <xf numFmtId="0" fontId="27" fillId="0" borderId="13" xfId="0" applyFont="1" applyFill="1" applyBorder="1" applyAlignment="1">
      <alignment horizontal="center" vertical="center"/>
    </xf>
    <xf numFmtId="38" fontId="27" fillId="0" borderId="40" xfId="38" applyFont="1" applyFill="1" applyBorder="1" applyProtection="1">
      <protection locked="0"/>
    </xf>
    <xf numFmtId="0" fontId="27" fillId="0" borderId="71" xfId="0" applyFont="1" applyFill="1" applyBorder="1" applyAlignment="1">
      <alignment horizontal="center" vertical="center"/>
    </xf>
    <xf numFmtId="38" fontId="27" fillId="0" borderId="2" xfId="38" applyFont="1" applyFill="1" applyBorder="1" applyProtection="1">
      <protection locked="0"/>
    </xf>
    <xf numFmtId="0" fontId="27" fillId="0" borderId="72" xfId="0" applyFont="1" applyFill="1" applyBorder="1" applyAlignment="1">
      <alignment horizontal="center" vertical="center"/>
    </xf>
    <xf numFmtId="38" fontId="27" fillId="0" borderId="69" xfId="38" applyFont="1" applyFill="1" applyBorder="1" applyProtection="1">
      <protection locked="0"/>
    </xf>
    <xf numFmtId="0" fontId="27" fillId="0" borderId="18" xfId="0" applyFont="1" applyFill="1" applyBorder="1" applyAlignment="1">
      <alignment horizontal="distributed" vertical="center"/>
    </xf>
    <xf numFmtId="0" fontId="27" fillId="0" borderId="33" xfId="0" applyFont="1" applyFill="1" applyBorder="1" applyAlignment="1">
      <alignment horizontal="center" vertical="center"/>
    </xf>
    <xf numFmtId="38" fontId="27" fillId="0" borderId="19" xfId="38" applyFont="1" applyFill="1" applyBorder="1" applyProtection="1">
      <protection locked="0"/>
    </xf>
    <xf numFmtId="38" fontId="27" fillId="0" borderId="20" xfId="38" applyFont="1" applyFill="1" applyBorder="1" applyProtection="1">
      <protection locked="0"/>
    </xf>
    <xf numFmtId="0" fontId="29" fillId="0" borderId="0" xfId="0" applyFont="1" applyFill="1"/>
    <xf numFmtId="0" fontId="30" fillId="0" borderId="49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52" xfId="0" applyFont="1" applyFill="1" applyBorder="1" applyAlignment="1">
      <alignment horizontal="center" vertical="center"/>
    </xf>
    <xf numFmtId="0" fontId="30" fillId="0" borderId="40" xfId="0" applyFont="1" applyFill="1" applyBorder="1" applyAlignment="1">
      <alignment horizontal="center" vertical="center" wrapText="1"/>
    </xf>
    <xf numFmtId="3" fontId="28" fillId="0" borderId="37" xfId="0" applyNumberFormat="1" applyFont="1" applyFill="1" applyBorder="1" applyAlignment="1">
      <alignment horizontal="right" vertical="center"/>
    </xf>
    <xf numFmtId="3" fontId="28" fillId="0" borderId="0" xfId="0" applyNumberFormat="1" applyFont="1" applyFill="1" applyAlignment="1">
      <alignment horizontal="right" vertical="center"/>
    </xf>
    <xf numFmtId="3" fontId="28" fillId="0" borderId="46" xfId="0" applyNumberFormat="1" applyFont="1" applyFill="1" applyBorder="1" applyAlignment="1">
      <alignment horizontal="right" vertical="center"/>
    </xf>
    <xf numFmtId="3" fontId="28" fillId="0" borderId="48" xfId="0" applyNumberFormat="1" applyFont="1" applyFill="1" applyBorder="1" applyAlignment="1">
      <alignment horizontal="right" vertical="center"/>
    </xf>
    <xf numFmtId="3" fontId="28" fillId="0" borderId="50" xfId="0" applyNumberFormat="1" applyFont="1" applyFill="1" applyBorder="1" applyAlignment="1">
      <alignment horizontal="right" vertical="center"/>
    </xf>
    <xf numFmtId="3" fontId="28" fillId="0" borderId="44" xfId="0" applyNumberFormat="1" applyFont="1" applyFill="1" applyBorder="1" applyAlignment="1">
      <alignment horizontal="right" vertical="center"/>
    </xf>
    <xf numFmtId="0" fontId="0" fillId="0" borderId="0" xfId="0" applyFont="1" applyFill="1"/>
    <xf numFmtId="3" fontId="28" fillId="0" borderId="54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/>
    </xf>
    <xf numFmtId="3" fontId="28" fillId="0" borderId="34" xfId="0" applyNumberFormat="1" applyFont="1" applyFill="1" applyBorder="1" applyAlignment="1">
      <alignment horizontal="right" vertical="center"/>
    </xf>
    <xf numFmtId="3" fontId="28" fillId="0" borderId="57" xfId="0" applyNumberFormat="1" applyFont="1" applyFill="1" applyBorder="1" applyAlignment="1">
      <alignment horizontal="right" vertical="center"/>
    </xf>
    <xf numFmtId="3" fontId="28" fillId="0" borderId="39" xfId="0" applyNumberFormat="1" applyFont="1" applyFill="1" applyBorder="1" applyAlignment="1">
      <alignment horizontal="right" vertical="center"/>
    </xf>
    <xf numFmtId="3" fontId="28" fillId="0" borderId="58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/>
    </xf>
    <xf numFmtId="38" fontId="27" fillId="0" borderId="50" xfId="38" applyFont="1" applyFill="1" applyBorder="1" applyAlignment="1">
      <alignment vertical="center"/>
    </xf>
    <xf numFmtId="38" fontId="27" fillId="0" borderId="46" xfId="38" applyFont="1" applyFill="1" applyBorder="1" applyAlignment="1">
      <alignment vertical="center"/>
    </xf>
    <xf numFmtId="38" fontId="27" fillId="0" borderId="50" xfId="40" applyFont="1" applyFill="1" applyBorder="1">
      <alignment vertical="center"/>
    </xf>
    <xf numFmtId="38" fontId="27" fillId="0" borderId="46" xfId="40" applyFont="1" applyFill="1" applyBorder="1">
      <alignment vertical="center"/>
    </xf>
    <xf numFmtId="38" fontId="27" fillId="0" borderId="0" xfId="40" applyFont="1" applyFill="1" applyBorder="1">
      <alignment vertical="center"/>
    </xf>
    <xf numFmtId="38" fontId="27" fillId="0" borderId="54" xfId="40" applyFont="1" applyFill="1" applyBorder="1">
      <alignment vertical="center"/>
    </xf>
    <xf numFmtId="38" fontId="27" fillId="0" borderId="34" xfId="38" applyFont="1" applyFill="1" applyBorder="1" applyAlignment="1">
      <alignment vertical="center"/>
    </xf>
    <xf numFmtId="38" fontId="27" fillId="0" borderId="39" xfId="38" applyFont="1" applyFill="1" applyBorder="1" applyAlignment="1">
      <alignment vertical="center"/>
    </xf>
    <xf numFmtId="38" fontId="27" fillId="0" borderId="34" xfId="40" applyFont="1" applyFill="1" applyBorder="1">
      <alignment vertical="center"/>
    </xf>
    <xf numFmtId="38" fontId="27" fillId="0" borderId="39" xfId="40" applyFont="1" applyFill="1" applyBorder="1">
      <alignment vertical="center"/>
    </xf>
    <xf numFmtId="38" fontId="27" fillId="0" borderId="57" xfId="40" applyFont="1" applyFill="1" applyBorder="1">
      <alignment vertical="center"/>
    </xf>
    <xf numFmtId="38" fontId="27" fillId="0" borderId="58" xfId="40" applyFont="1" applyFill="1" applyBorder="1">
      <alignment vertical="center"/>
    </xf>
    <xf numFmtId="38" fontId="27" fillId="0" borderId="0" xfId="38" applyFont="1" applyFill="1" applyBorder="1" applyAlignment="1">
      <alignment vertical="center"/>
    </xf>
    <xf numFmtId="38" fontId="27" fillId="0" borderId="51" xfId="38" applyFont="1" applyFill="1" applyBorder="1" applyAlignment="1">
      <alignment vertical="center"/>
    </xf>
    <xf numFmtId="38" fontId="27" fillId="0" borderId="47" xfId="38" applyFont="1" applyFill="1" applyBorder="1" applyAlignment="1">
      <alignment vertical="center"/>
    </xf>
    <xf numFmtId="38" fontId="27" fillId="0" borderId="47" xfId="40" applyFont="1" applyFill="1" applyBorder="1">
      <alignment vertical="center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メモ" xfId="32" builtinId="10" customBuiltin="1"/>
    <cellStyle name="リンク セル" xfId="33" builtinId="24" customBuiltin="1"/>
    <cellStyle name="_x001d_%・&amp;-_x0008_ｨ_x0011_・_x0007__x0001__x0001_" xfId="34" xr:uid="{00000000-0005-0000-0000-000021000000}"/>
    <cellStyle name="悪い" xfId="35" builtinId="27" customBuiltin="1"/>
    <cellStyle name="計算" xfId="36" builtinId="22" customBuiltin="1"/>
    <cellStyle name="警告文" xfId="37" builtinId="11" customBuiltin="1"/>
    <cellStyle name="桁区切り" xfId="38" builtinId="6"/>
    <cellStyle name="桁区切り 3" xfId="39" xr:uid="{00000000-0005-0000-0000-000026000000}"/>
    <cellStyle name="桁区切り 4" xfId="40" xr:uid="{00000000-0005-0000-0000-000027000000}"/>
    <cellStyle name="見出し 1" xfId="41" builtinId="16" customBuiltin="1"/>
    <cellStyle name="見出し 2" xfId="42" builtinId="17" customBuiltin="1"/>
    <cellStyle name="見出し 3" xfId="43" builtinId="18" customBuiltin="1"/>
    <cellStyle name="見出し 4" xfId="44" builtinId="19" customBuiltin="1"/>
    <cellStyle name="集計" xfId="45" builtinId="25" customBuiltin="1"/>
    <cellStyle name="出力" xfId="46" builtinId="21" customBuiltin="1"/>
    <cellStyle name="説明文" xfId="47" builtinId="53" customBuiltin="1"/>
    <cellStyle name="入力" xfId="48" builtinId="20" customBuiltin="1"/>
    <cellStyle name="標準" xfId="0" builtinId="0"/>
    <cellStyle name="標準_Sheet1" xfId="49" xr:uid="{00000000-0005-0000-0000-000031000000}"/>
    <cellStyle name="標準_Sheet2" xfId="50" xr:uid="{00000000-0005-0000-0000-000032000000}"/>
    <cellStyle name="標準_生活保護状況_年報2011 Ⅰ行政【区政課】" xfId="51" xr:uid="{00000000-0005-0000-0000-000033000000}"/>
    <cellStyle name="未定義" xfId="52" xr:uid="{00000000-0005-0000-0000-000034000000}"/>
    <cellStyle name="良い" xfId="5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/>
  <dimension ref="A1:O33"/>
  <sheetViews>
    <sheetView zoomScaleNormal="100" zoomScaleSheetLayoutView="110" workbookViewId="0">
      <pane xSplit="1" ySplit="8" topLeftCell="B9" activePane="bottomRight" state="frozen"/>
      <selection activeCell="H12" sqref="H12"/>
      <selection pane="topRight" activeCell="H12" sqref="H12"/>
      <selection pane="bottomLeft" activeCell="H12" sqref="H12"/>
      <selection pane="bottomRight" activeCell="G10" sqref="G10"/>
    </sheetView>
  </sheetViews>
  <sheetFormatPr defaultColWidth="9" defaultRowHeight="13.2"/>
  <cols>
    <col min="1" max="1" width="12" style="7" customWidth="1"/>
    <col min="2" max="2" width="10.77734375" style="7" customWidth="1"/>
    <col min="3" max="3" width="11.77734375" style="7" customWidth="1"/>
    <col min="4" max="5" width="9.109375" style="7" bestFit="1" customWidth="1"/>
    <col min="6" max="6" width="9.6640625" style="7" customWidth="1"/>
    <col min="7" max="8" width="9.109375" style="7" bestFit="1" customWidth="1"/>
    <col min="9" max="9" width="9.44140625" style="7" bestFit="1" customWidth="1"/>
    <col min="10" max="10" width="9.109375" style="7" bestFit="1" customWidth="1"/>
    <col min="11" max="11" width="9.44140625" style="7" bestFit="1" customWidth="1"/>
    <col min="12" max="12" width="9.109375" style="7" bestFit="1" customWidth="1"/>
    <col min="13" max="13" width="9.44140625" style="7" bestFit="1" customWidth="1"/>
    <col min="14" max="14" width="4.44140625" style="7" customWidth="1"/>
    <col min="15" max="16384" width="9" style="7"/>
  </cols>
  <sheetData>
    <row r="1" spans="1:15">
      <c r="A1" s="27" t="s">
        <v>163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</row>
    <row r="2" spans="1:15" ht="13.8" thickBot="1">
      <c r="A2" s="1" t="s">
        <v>164</v>
      </c>
    </row>
    <row r="3" spans="1:15" ht="13.5" customHeight="1" thickBot="1">
      <c r="A3" s="54" t="s">
        <v>0</v>
      </c>
      <c r="B3" s="56" t="s">
        <v>1</v>
      </c>
      <c r="C3" s="55"/>
      <c r="D3" s="76" t="s">
        <v>150</v>
      </c>
      <c r="E3" s="77"/>
      <c r="F3" s="78"/>
      <c r="G3" s="65" t="s">
        <v>31</v>
      </c>
      <c r="H3" s="66"/>
      <c r="I3" s="66"/>
      <c r="J3" s="67"/>
      <c r="K3" s="70" t="s">
        <v>2</v>
      </c>
      <c r="L3" s="71"/>
      <c r="M3" s="72"/>
      <c r="N3" s="59" t="s">
        <v>3</v>
      </c>
    </row>
    <row r="4" spans="1:15" ht="13.5" customHeight="1" thickBot="1">
      <c r="A4" s="54"/>
      <c r="B4" s="57" t="s">
        <v>166</v>
      </c>
      <c r="C4" s="57" t="s">
        <v>167</v>
      </c>
      <c r="D4" s="8" t="s">
        <v>158</v>
      </c>
      <c r="E4" s="61" t="s">
        <v>151</v>
      </c>
      <c r="F4" s="62"/>
      <c r="G4" s="68" t="s">
        <v>4</v>
      </c>
      <c r="H4" s="68" t="s">
        <v>5</v>
      </c>
      <c r="I4" s="63" t="s">
        <v>153</v>
      </c>
      <c r="J4" s="64"/>
      <c r="K4" s="73"/>
      <c r="L4" s="74"/>
      <c r="M4" s="75"/>
      <c r="N4" s="59"/>
    </row>
    <row r="5" spans="1:15" ht="21.6">
      <c r="A5" s="55"/>
      <c r="B5" s="58"/>
      <c r="C5" s="58"/>
      <c r="D5" s="9" t="s">
        <v>64</v>
      </c>
      <c r="E5" s="9" t="s">
        <v>36</v>
      </c>
      <c r="F5" s="9" t="s">
        <v>60</v>
      </c>
      <c r="G5" s="69"/>
      <c r="H5" s="69"/>
      <c r="I5" s="10" t="s">
        <v>32</v>
      </c>
      <c r="J5" s="11" t="s">
        <v>154</v>
      </c>
      <c r="K5" s="12" t="s">
        <v>6</v>
      </c>
      <c r="L5" s="13" t="s">
        <v>7</v>
      </c>
      <c r="M5" s="14" t="s">
        <v>8</v>
      </c>
      <c r="N5" s="60"/>
    </row>
    <row r="6" spans="1:15" ht="22.5" customHeight="1">
      <c r="A6" s="15" t="s">
        <v>9</v>
      </c>
      <c r="B6" s="28">
        <f t="shared" ref="B6:M6" si="0">B7+B8</f>
        <v>5412167</v>
      </c>
      <c r="C6" s="29">
        <f t="shared" si="0"/>
        <v>12599068</v>
      </c>
      <c r="D6" s="30">
        <f t="shared" si="0"/>
        <v>872314</v>
      </c>
      <c r="E6" s="31">
        <f t="shared" si="0"/>
        <v>497394</v>
      </c>
      <c r="F6" s="30">
        <f t="shared" si="0"/>
        <v>298610</v>
      </c>
      <c r="G6" s="30">
        <f t="shared" si="0"/>
        <v>263971</v>
      </c>
      <c r="H6" s="30">
        <f t="shared" si="0"/>
        <v>103860</v>
      </c>
      <c r="I6" s="31">
        <f t="shared" si="0"/>
        <v>8166456</v>
      </c>
      <c r="J6" s="30">
        <f t="shared" si="0"/>
        <v>17010</v>
      </c>
      <c r="K6" s="31">
        <f t="shared" si="0"/>
        <v>7657422</v>
      </c>
      <c r="L6" s="32">
        <f t="shared" si="0"/>
        <v>527292</v>
      </c>
      <c r="M6" s="30">
        <f t="shared" si="0"/>
        <v>3347914</v>
      </c>
      <c r="N6" s="4" t="s">
        <v>159</v>
      </c>
    </row>
    <row r="7" spans="1:15" ht="25.5" customHeight="1">
      <c r="A7" s="16" t="s">
        <v>34</v>
      </c>
      <c r="B7" s="29">
        <f>市町村!B5</f>
        <v>1380218</v>
      </c>
      <c r="C7" s="29">
        <f>市町村!C5</f>
        <v>3347845</v>
      </c>
      <c r="D7" s="31">
        <f>市町村!D5</f>
        <v>184125</v>
      </c>
      <c r="E7" s="31">
        <f>市町村!E5</f>
        <v>123385</v>
      </c>
      <c r="F7" s="31">
        <f>市町村!F5</f>
        <v>64784</v>
      </c>
      <c r="G7" s="31">
        <f>市町村!G5</f>
        <v>58210</v>
      </c>
      <c r="H7" s="31">
        <f>市町村!H5</f>
        <v>29370</v>
      </c>
      <c r="I7" s="31">
        <f>市町村!I5</f>
        <v>2242199</v>
      </c>
      <c r="J7" s="31">
        <f>市町村!J5</f>
        <v>2649</v>
      </c>
      <c r="K7" s="31">
        <f>市町村!K5</f>
        <v>2495360</v>
      </c>
      <c r="L7" s="32">
        <f>市町村!L5</f>
        <v>142976</v>
      </c>
      <c r="M7" s="31">
        <f>市町村!M5</f>
        <v>977099</v>
      </c>
      <c r="N7" s="4" t="s">
        <v>160</v>
      </c>
    </row>
    <row r="8" spans="1:15" ht="22.5" customHeight="1">
      <c r="A8" s="16" t="s">
        <v>10</v>
      </c>
      <c r="B8" s="29">
        <f>SUM(B9:B31)</f>
        <v>4031949</v>
      </c>
      <c r="C8" s="29">
        <f t="shared" ref="C8:M8" si="1">SUM(C9:C31)</f>
        <v>9251223</v>
      </c>
      <c r="D8" s="31">
        <f>SUM(D9:D31)</f>
        <v>688189</v>
      </c>
      <c r="E8" s="31">
        <f t="shared" si="1"/>
        <v>374009</v>
      </c>
      <c r="F8" s="31">
        <f t="shared" si="1"/>
        <v>233826</v>
      </c>
      <c r="G8" s="31">
        <f t="shared" si="1"/>
        <v>205761</v>
      </c>
      <c r="H8" s="31">
        <f t="shared" si="1"/>
        <v>74490</v>
      </c>
      <c r="I8" s="31">
        <f t="shared" si="1"/>
        <v>5924257</v>
      </c>
      <c r="J8" s="31">
        <f t="shared" si="1"/>
        <v>14361</v>
      </c>
      <c r="K8" s="31">
        <f t="shared" si="1"/>
        <v>5162062</v>
      </c>
      <c r="L8" s="33">
        <f t="shared" si="1"/>
        <v>384316</v>
      </c>
      <c r="M8" s="29">
        <f t="shared" si="1"/>
        <v>2370815</v>
      </c>
      <c r="N8" s="4" t="s">
        <v>161</v>
      </c>
    </row>
    <row r="9" spans="1:15" ht="22.5" customHeight="1">
      <c r="A9" s="17" t="s">
        <v>37</v>
      </c>
      <c r="B9" s="34">
        <v>94523</v>
      </c>
      <c r="C9" s="34">
        <v>213421</v>
      </c>
      <c r="D9" s="35">
        <v>7197</v>
      </c>
      <c r="E9" s="34">
        <v>3498</v>
      </c>
      <c r="F9" s="34">
        <v>2572</v>
      </c>
      <c r="G9" s="34">
        <v>1289</v>
      </c>
      <c r="H9" s="34">
        <v>960</v>
      </c>
      <c r="I9" s="34">
        <v>59651</v>
      </c>
      <c r="J9" s="36">
        <v>898</v>
      </c>
      <c r="K9" s="37">
        <v>36413</v>
      </c>
      <c r="L9" s="37">
        <v>4410</v>
      </c>
      <c r="M9" s="37">
        <v>30112</v>
      </c>
      <c r="N9" s="18" t="s">
        <v>11</v>
      </c>
      <c r="O9" s="19"/>
    </row>
    <row r="10" spans="1:15" ht="22.5" customHeight="1">
      <c r="A10" s="20" t="s">
        <v>39</v>
      </c>
      <c r="B10" s="38">
        <v>105905</v>
      </c>
      <c r="C10" s="38">
        <v>241156</v>
      </c>
      <c r="D10" s="39">
        <v>15673</v>
      </c>
      <c r="E10" s="38">
        <v>4995</v>
      </c>
      <c r="F10" s="38">
        <v>7237</v>
      </c>
      <c r="G10" s="38">
        <v>4209</v>
      </c>
      <c r="H10" s="38">
        <v>1263</v>
      </c>
      <c r="I10" s="38">
        <v>134736</v>
      </c>
      <c r="J10" s="40">
        <v>673</v>
      </c>
      <c r="K10" s="41">
        <v>97516</v>
      </c>
      <c r="L10" s="41">
        <v>10877</v>
      </c>
      <c r="M10" s="42">
        <v>67042</v>
      </c>
      <c r="N10" s="21" t="s">
        <v>12</v>
      </c>
    </row>
    <row r="11" spans="1:15" ht="22.5" customHeight="1">
      <c r="A11" s="20" t="s">
        <v>40</v>
      </c>
      <c r="B11" s="38">
        <v>175812</v>
      </c>
      <c r="C11" s="38">
        <v>399195</v>
      </c>
      <c r="D11" s="39">
        <v>23531</v>
      </c>
      <c r="E11" s="38">
        <v>10244</v>
      </c>
      <c r="F11" s="38">
        <v>8665</v>
      </c>
      <c r="G11" s="38">
        <v>8714</v>
      </c>
      <c r="H11" s="38">
        <v>1354</v>
      </c>
      <c r="I11" s="38">
        <v>282609</v>
      </c>
      <c r="J11" s="40">
        <v>1122</v>
      </c>
      <c r="K11" s="41">
        <v>149429</v>
      </c>
      <c r="L11" s="41">
        <v>17065</v>
      </c>
      <c r="M11" s="42">
        <v>150066</v>
      </c>
      <c r="N11" s="21" t="s">
        <v>13</v>
      </c>
    </row>
    <row r="12" spans="1:15" ht="22.5" customHeight="1">
      <c r="A12" s="20" t="s">
        <v>41</v>
      </c>
      <c r="B12" s="38">
        <v>173305</v>
      </c>
      <c r="C12" s="38">
        <v>383395</v>
      </c>
      <c r="D12" s="39">
        <v>42494</v>
      </c>
      <c r="E12" s="38">
        <v>21742</v>
      </c>
      <c r="F12" s="38">
        <v>13014</v>
      </c>
      <c r="G12" s="38">
        <v>11228</v>
      </c>
      <c r="H12" s="38">
        <v>2034</v>
      </c>
      <c r="I12" s="38">
        <v>215100</v>
      </c>
      <c r="J12" s="40">
        <v>2456</v>
      </c>
      <c r="K12" s="41">
        <v>174714</v>
      </c>
      <c r="L12" s="41">
        <v>17345</v>
      </c>
      <c r="M12" s="42">
        <v>62923</v>
      </c>
      <c r="N12" s="21" t="s">
        <v>14</v>
      </c>
    </row>
    <row r="13" spans="1:15" ht="22.5" customHeight="1">
      <c r="A13" s="22" t="s">
        <v>42</v>
      </c>
      <c r="B13" s="43">
        <v>125171</v>
      </c>
      <c r="C13" s="43">
        <v>284850</v>
      </c>
      <c r="D13" s="44">
        <v>19634</v>
      </c>
      <c r="E13" s="43">
        <v>8011</v>
      </c>
      <c r="F13" s="43">
        <v>8075</v>
      </c>
      <c r="G13" s="43">
        <v>4023</v>
      </c>
      <c r="H13" s="43">
        <v>2549</v>
      </c>
      <c r="I13" s="43">
        <v>153691</v>
      </c>
      <c r="J13" s="45">
        <v>260</v>
      </c>
      <c r="K13" s="46">
        <v>119477</v>
      </c>
      <c r="L13" s="46">
        <v>10230</v>
      </c>
      <c r="M13" s="47">
        <v>69640</v>
      </c>
      <c r="N13" s="23" t="s">
        <v>15</v>
      </c>
    </row>
    <row r="14" spans="1:15" ht="22.5" customHeight="1">
      <c r="A14" s="20" t="s">
        <v>38</v>
      </c>
      <c r="B14" s="38">
        <v>129901</v>
      </c>
      <c r="C14" s="38">
        <v>278256</v>
      </c>
      <c r="D14" s="39">
        <v>23355</v>
      </c>
      <c r="E14" s="38">
        <v>7460</v>
      </c>
      <c r="F14" s="38">
        <v>8390</v>
      </c>
      <c r="G14" s="38">
        <v>4943</v>
      </c>
      <c r="H14" s="38">
        <v>1818</v>
      </c>
      <c r="I14" s="38">
        <v>144961</v>
      </c>
      <c r="J14" s="40">
        <v>512</v>
      </c>
      <c r="K14" s="41">
        <v>114691</v>
      </c>
      <c r="L14" s="41">
        <v>11461</v>
      </c>
      <c r="M14" s="42">
        <v>58472</v>
      </c>
      <c r="N14" s="21" t="s">
        <v>16</v>
      </c>
    </row>
    <row r="15" spans="1:15" ht="22.5" customHeight="1">
      <c r="A15" s="20" t="s">
        <v>43</v>
      </c>
      <c r="B15" s="38">
        <v>135259</v>
      </c>
      <c r="C15" s="38">
        <v>299787</v>
      </c>
      <c r="D15" s="39">
        <v>24951</v>
      </c>
      <c r="E15" s="38">
        <v>18200</v>
      </c>
      <c r="F15" s="38">
        <v>7853</v>
      </c>
      <c r="G15" s="38">
        <v>5534</v>
      </c>
      <c r="H15" s="38">
        <v>3938</v>
      </c>
      <c r="I15" s="38">
        <v>185187</v>
      </c>
      <c r="J15" s="40">
        <v>278</v>
      </c>
      <c r="K15" s="41">
        <v>148997</v>
      </c>
      <c r="L15" s="41">
        <v>11376</v>
      </c>
      <c r="M15" s="42">
        <v>66595</v>
      </c>
      <c r="N15" s="21" t="s">
        <v>17</v>
      </c>
    </row>
    <row r="16" spans="1:15" ht="22.5" customHeight="1">
      <c r="A16" s="20" t="s">
        <v>44</v>
      </c>
      <c r="B16" s="38">
        <v>178912</v>
      </c>
      <c r="C16" s="38">
        <v>411585</v>
      </c>
      <c r="D16" s="39">
        <v>43682</v>
      </c>
      <c r="E16" s="38">
        <v>22764</v>
      </c>
      <c r="F16" s="38">
        <v>13254</v>
      </c>
      <c r="G16" s="38">
        <v>16381</v>
      </c>
      <c r="H16" s="38">
        <v>7846</v>
      </c>
      <c r="I16" s="38">
        <v>172903</v>
      </c>
      <c r="J16" s="40">
        <v>1587</v>
      </c>
      <c r="K16" s="41">
        <v>294444</v>
      </c>
      <c r="L16" s="41">
        <v>22032</v>
      </c>
      <c r="M16" s="42">
        <v>61069</v>
      </c>
      <c r="N16" s="21" t="s">
        <v>18</v>
      </c>
    </row>
    <row r="17" spans="1:15" ht="22.5" customHeight="1">
      <c r="A17" s="20" t="s">
        <v>45</v>
      </c>
      <c r="B17" s="38">
        <v>165709</v>
      </c>
      <c r="C17" s="38">
        <v>380731</v>
      </c>
      <c r="D17" s="39">
        <v>30898</v>
      </c>
      <c r="E17" s="38">
        <v>11719</v>
      </c>
      <c r="F17" s="38">
        <v>12468</v>
      </c>
      <c r="G17" s="38">
        <v>8366</v>
      </c>
      <c r="H17" s="38">
        <v>2054</v>
      </c>
      <c r="I17" s="38">
        <v>183523</v>
      </c>
      <c r="J17" s="40">
        <v>881</v>
      </c>
      <c r="K17" s="41">
        <v>219541</v>
      </c>
      <c r="L17" s="41">
        <v>17737</v>
      </c>
      <c r="M17" s="42">
        <v>71067</v>
      </c>
      <c r="N17" s="21" t="s">
        <v>19</v>
      </c>
    </row>
    <row r="18" spans="1:15" ht="22.5" customHeight="1">
      <c r="A18" s="22" t="s">
        <v>46</v>
      </c>
      <c r="B18" s="43">
        <v>131085</v>
      </c>
      <c r="C18" s="43">
        <v>305933</v>
      </c>
      <c r="D18" s="44">
        <v>21979</v>
      </c>
      <c r="E18" s="43">
        <v>19031</v>
      </c>
      <c r="F18" s="43" ph="1">
        <v>8363</v>
      </c>
      <c r="G18" s="43">
        <v>5114</v>
      </c>
      <c r="H18" s="43">
        <v>1435</v>
      </c>
      <c r="I18" s="43">
        <v>189950</v>
      </c>
      <c r="J18" s="45">
        <v>310</v>
      </c>
      <c r="K18" s="46">
        <v>151339</v>
      </c>
      <c r="L18" s="46">
        <v>13048</v>
      </c>
      <c r="M18" s="47">
        <v>95729</v>
      </c>
      <c r="N18" s="23" t="s">
        <v>20</v>
      </c>
    </row>
    <row r="19" spans="1:15" ht="22.5" customHeight="1">
      <c r="A19" s="20" t="s">
        <v>47</v>
      </c>
      <c r="B19" s="38">
        <v>281163</v>
      </c>
      <c r="C19" s="38">
        <v>648722</v>
      </c>
      <c r="D19" s="39">
        <v>46995</v>
      </c>
      <c r="E19" s="38">
        <v>21914</v>
      </c>
      <c r="F19" s="38">
        <v>14922</v>
      </c>
      <c r="G19" s="38">
        <v>15649</v>
      </c>
      <c r="H19" s="38">
        <v>4273</v>
      </c>
      <c r="I19" s="38">
        <v>486525</v>
      </c>
      <c r="J19" s="40">
        <v>482</v>
      </c>
      <c r="K19" s="41">
        <v>400345</v>
      </c>
      <c r="L19" s="41">
        <v>25711</v>
      </c>
      <c r="M19" s="42">
        <v>173783</v>
      </c>
      <c r="N19" s="21" t="s">
        <v>21</v>
      </c>
    </row>
    <row r="20" spans="1:15" ht="22.5" customHeight="1">
      <c r="A20" s="20" t="s">
        <v>48</v>
      </c>
      <c r="B20" s="38">
        <v>355810</v>
      </c>
      <c r="C20" s="38">
        <v>846184</v>
      </c>
      <c r="D20" s="39">
        <v>53083</v>
      </c>
      <c r="E20" s="38">
        <v>27312</v>
      </c>
      <c r="F20" s="38">
        <v>20114</v>
      </c>
      <c r="G20" s="38">
        <v>20618</v>
      </c>
      <c r="H20" s="38">
        <v>3924</v>
      </c>
      <c r="I20" s="38">
        <v>534859</v>
      </c>
      <c r="J20" s="40">
        <v>501</v>
      </c>
      <c r="K20" s="41">
        <v>505253</v>
      </c>
      <c r="L20" s="41">
        <v>29776</v>
      </c>
      <c r="M20" s="42">
        <v>272314</v>
      </c>
      <c r="N20" s="21" t="s">
        <v>22</v>
      </c>
    </row>
    <row r="21" spans="1:15" ht="22.5" customHeight="1">
      <c r="A21" s="20" t="s">
        <v>49</v>
      </c>
      <c r="B21" s="38">
        <v>141029</v>
      </c>
      <c r="C21" s="38">
        <v>320154</v>
      </c>
      <c r="D21" s="39">
        <v>20923</v>
      </c>
      <c r="E21" s="38">
        <v>9924</v>
      </c>
      <c r="F21" s="38">
        <v>7867</v>
      </c>
      <c r="G21" s="38">
        <v>5548</v>
      </c>
      <c r="H21" s="38">
        <v>2599</v>
      </c>
      <c r="I21" s="38">
        <v>182368</v>
      </c>
      <c r="J21" s="40">
        <v>762</v>
      </c>
      <c r="K21" s="41">
        <v>128133</v>
      </c>
      <c r="L21" s="41">
        <v>13126</v>
      </c>
      <c r="M21" s="42">
        <v>92915</v>
      </c>
      <c r="N21" s="21" t="s">
        <v>23</v>
      </c>
    </row>
    <row r="22" spans="1:15" ht="22.5" customHeight="1">
      <c r="A22" s="20" t="s">
        <v>50</v>
      </c>
      <c r="B22" s="38">
        <v>142636</v>
      </c>
      <c r="C22" s="38">
        <v>321054</v>
      </c>
      <c r="D22" s="39">
        <v>32636</v>
      </c>
      <c r="E22" s="38">
        <v>26072</v>
      </c>
      <c r="F22" s="38">
        <v>10636</v>
      </c>
      <c r="G22" s="38">
        <v>7212</v>
      </c>
      <c r="H22" s="38">
        <v>3521</v>
      </c>
      <c r="I22" s="38">
        <v>234240</v>
      </c>
      <c r="J22" s="40">
        <v>448</v>
      </c>
      <c r="K22" s="41">
        <v>120800</v>
      </c>
      <c r="L22" s="41">
        <v>14259</v>
      </c>
      <c r="M22" s="42">
        <v>50606</v>
      </c>
      <c r="N22" s="21" t="s">
        <v>12</v>
      </c>
    </row>
    <row r="23" spans="1:15" ht="22.5" customHeight="1">
      <c r="A23" s="20" t="s">
        <v>51</v>
      </c>
      <c r="B23" s="38">
        <v>227540</v>
      </c>
      <c r="C23" s="38">
        <v>531506</v>
      </c>
      <c r="D23" s="39">
        <v>40380</v>
      </c>
      <c r="E23" s="38">
        <v>14740</v>
      </c>
      <c r="F23" s="38">
        <v>19612</v>
      </c>
      <c r="G23" s="38">
        <v>11102</v>
      </c>
      <c r="H23" s="38">
        <v>2946</v>
      </c>
      <c r="I23" s="38">
        <v>355390</v>
      </c>
      <c r="J23" s="40">
        <v>318</v>
      </c>
      <c r="K23" s="41">
        <v>303955</v>
      </c>
      <c r="L23" s="41">
        <v>22186</v>
      </c>
      <c r="M23" s="42">
        <v>154267</v>
      </c>
      <c r="N23" s="21" t="s">
        <v>24</v>
      </c>
    </row>
    <row r="24" spans="1:15" ht="22.5" customHeight="1">
      <c r="A24" s="17" t="s">
        <v>54</v>
      </c>
      <c r="B24" s="34">
        <v>137582</v>
      </c>
      <c r="C24" s="34">
        <v>303986</v>
      </c>
      <c r="D24" s="35">
        <v>32586</v>
      </c>
      <c r="E24" s="34">
        <v>15116</v>
      </c>
      <c r="F24" s="34">
        <v>10687</v>
      </c>
      <c r="G24" s="34">
        <v>7066</v>
      </c>
      <c r="H24" s="34">
        <v>1663</v>
      </c>
      <c r="I24" s="34">
        <v>222232</v>
      </c>
      <c r="J24" s="36">
        <v>853</v>
      </c>
      <c r="K24" s="37">
        <v>144457</v>
      </c>
      <c r="L24" s="37">
        <v>12610</v>
      </c>
      <c r="M24" s="48">
        <v>74726</v>
      </c>
      <c r="N24" s="18" t="s">
        <v>55</v>
      </c>
      <c r="O24" s="19"/>
    </row>
    <row r="25" spans="1:15" ht="22.5" customHeight="1">
      <c r="A25" s="20" t="s">
        <v>53</v>
      </c>
      <c r="B25" s="38">
        <v>148467</v>
      </c>
      <c r="C25" s="38">
        <v>329187</v>
      </c>
      <c r="D25" s="39">
        <v>29538</v>
      </c>
      <c r="E25" s="38">
        <v>12986</v>
      </c>
      <c r="F25" s="38">
        <v>9673</v>
      </c>
      <c r="G25" s="38">
        <v>7250</v>
      </c>
      <c r="H25" s="38">
        <v>4284</v>
      </c>
      <c r="I25" s="38">
        <v>237097</v>
      </c>
      <c r="J25" s="40">
        <v>368</v>
      </c>
      <c r="K25" s="41">
        <v>189221</v>
      </c>
      <c r="L25" s="41">
        <v>14056</v>
      </c>
      <c r="M25" s="42">
        <v>79195</v>
      </c>
      <c r="N25" s="21" t="s">
        <v>25</v>
      </c>
      <c r="O25" s="19"/>
    </row>
    <row r="26" spans="1:15" ht="22.5" customHeight="1">
      <c r="A26" s="20" t="s">
        <v>52</v>
      </c>
      <c r="B26" s="38">
        <v>89523</v>
      </c>
      <c r="C26" s="38">
        <v>196949</v>
      </c>
      <c r="D26" s="39">
        <v>17771</v>
      </c>
      <c r="E26" s="38">
        <v>7216</v>
      </c>
      <c r="F26" s="38">
        <v>5878</v>
      </c>
      <c r="G26" s="38">
        <v>3914</v>
      </c>
      <c r="H26" s="38">
        <v>2616</v>
      </c>
      <c r="I26" s="38">
        <v>148627</v>
      </c>
      <c r="J26" s="40">
        <v>160</v>
      </c>
      <c r="K26" s="41">
        <v>117304</v>
      </c>
      <c r="L26" s="41">
        <v>8646</v>
      </c>
      <c r="M26" s="42">
        <v>51045</v>
      </c>
      <c r="N26" s="21" t="s">
        <v>26</v>
      </c>
    </row>
    <row r="27" spans="1:15" ht="22.5" customHeight="1">
      <c r="A27" s="20" t="s">
        <v>35</v>
      </c>
      <c r="B27" s="38">
        <v>200365</v>
      </c>
      <c r="C27" s="38">
        <v>460988</v>
      </c>
      <c r="D27" s="39">
        <v>40187</v>
      </c>
      <c r="E27" s="38">
        <v>31161</v>
      </c>
      <c r="F27" s="38">
        <v>11110</v>
      </c>
      <c r="G27" s="38">
        <v>12168</v>
      </c>
      <c r="H27" s="38">
        <v>6154</v>
      </c>
      <c r="I27" s="38">
        <v>237471</v>
      </c>
      <c r="J27" s="40">
        <v>301</v>
      </c>
      <c r="K27" s="41">
        <v>308849</v>
      </c>
      <c r="L27" s="41">
        <v>20892</v>
      </c>
      <c r="M27" s="42">
        <v>71886</v>
      </c>
      <c r="N27" s="21" t="s">
        <v>27</v>
      </c>
    </row>
    <row r="28" spans="1:15" ht="22.5" customHeight="1">
      <c r="A28" s="22" t="s">
        <v>56</v>
      </c>
      <c r="B28" s="43">
        <v>238461</v>
      </c>
      <c r="C28" s="43">
        <v>573682</v>
      </c>
      <c r="D28" s="44">
        <v>40266</v>
      </c>
      <c r="E28" s="43">
        <v>21747</v>
      </c>
      <c r="F28" s="43">
        <v>13236</v>
      </c>
      <c r="G28" s="43">
        <v>12752</v>
      </c>
      <c r="H28" s="43">
        <v>3868</v>
      </c>
      <c r="I28" s="43">
        <v>438954</v>
      </c>
      <c r="J28" s="45">
        <v>326</v>
      </c>
      <c r="K28" s="46">
        <v>404972</v>
      </c>
      <c r="L28" s="46">
        <v>25949</v>
      </c>
      <c r="M28" s="47">
        <v>186338</v>
      </c>
      <c r="N28" s="23" t="s">
        <v>28</v>
      </c>
    </row>
    <row r="29" spans="1:15" ht="22.5" customHeight="1">
      <c r="A29" s="20" t="s">
        <v>57</v>
      </c>
      <c r="B29" s="38">
        <v>247728</v>
      </c>
      <c r="C29" s="38">
        <v>571664</v>
      </c>
      <c r="D29" s="38">
        <v>38287</v>
      </c>
      <c r="E29" s="38">
        <v>23344</v>
      </c>
      <c r="F29" s="34">
        <v>5792</v>
      </c>
      <c r="G29" s="34">
        <v>15231</v>
      </c>
      <c r="H29" s="38">
        <v>8035</v>
      </c>
      <c r="I29" s="38">
        <v>440015</v>
      </c>
      <c r="J29" s="40">
        <v>383</v>
      </c>
      <c r="K29" s="41">
        <v>393830</v>
      </c>
      <c r="L29" s="41">
        <v>23387</v>
      </c>
      <c r="M29" s="42">
        <v>164878</v>
      </c>
      <c r="N29" s="21" t="s">
        <v>29</v>
      </c>
    </row>
    <row r="30" spans="1:15" ht="22.5" customHeight="1">
      <c r="A30" s="20" t="s">
        <v>58</v>
      </c>
      <c r="B30" s="38">
        <v>173741</v>
      </c>
      <c r="C30" s="38">
        <v>399775</v>
      </c>
      <c r="D30" s="49">
        <v>7129</v>
      </c>
      <c r="E30" s="38">
        <v>4084</v>
      </c>
      <c r="F30" s="38">
        <v>1654</v>
      </c>
      <c r="G30" s="38">
        <v>2568</v>
      </c>
      <c r="H30" s="38">
        <v>1502</v>
      </c>
      <c r="I30" s="38">
        <v>274725</v>
      </c>
      <c r="J30" s="40">
        <v>200</v>
      </c>
      <c r="K30" s="41">
        <v>263756</v>
      </c>
      <c r="L30" s="41">
        <v>15746</v>
      </c>
      <c r="M30" s="42">
        <v>106423</v>
      </c>
      <c r="N30" s="21" t="s">
        <v>30</v>
      </c>
    </row>
    <row r="31" spans="1:15" ht="22.5" customHeight="1" thickBot="1">
      <c r="A31" s="24" t="s">
        <v>59</v>
      </c>
      <c r="B31" s="50">
        <v>232322</v>
      </c>
      <c r="C31" s="50">
        <v>549063</v>
      </c>
      <c r="D31" s="50">
        <v>35014</v>
      </c>
      <c r="E31" s="50">
        <v>30729</v>
      </c>
      <c r="F31" s="50">
        <v>12754</v>
      </c>
      <c r="G31" s="50">
        <v>14882</v>
      </c>
      <c r="H31" s="50">
        <v>3854</v>
      </c>
      <c r="I31" s="50">
        <v>409443</v>
      </c>
      <c r="J31" s="51">
        <v>282</v>
      </c>
      <c r="K31" s="52">
        <v>374626</v>
      </c>
      <c r="L31" s="52">
        <v>22391</v>
      </c>
      <c r="M31" s="53">
        <v>159724</v>
      </c>
      <c r="N31" s="25" t="s">
        <v>18</v>
      </c>
    </row>
    <row r="32" spans="1:15">
      <c r="H32" s="26"/>
      <c r="K32" s="26"/>
    </row>
    <row r="33" s="7" customFormat="1"/>
  </sheetData>
  <sheetProtection selectLockedCells="1"/>
  <mergeCells count="12">
    <mergeCell ref="A3:A5"/>
    <mergeCell ref="B3:C3"/>
    <mergeCell ref="B4:B5"/>
    <mergeCell ref="C4:C5"/>
    <mergeCell ref="N3:N5"/>
    <mergeCell ref="E4:F4"/>
    <mergeCell ref="I4:J4"/>
    <mergeCell ref="G3:J3"/>
    <mergeCell ref="G4:G5"/>
    <mergeCell ref="H4:H5"/>
    <mergeCell ref="K3:M4"/>
    <mergeCell ref="D3:F3"/>
  </mergeCells>
  <phoneticPr fontId="25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7"/>
  <sheetViews>
    <sheetView tabSelected="1" zoomScale="85" zoomScaleNormal="85" zoomScaleSheetLayoutView="90" workbookViewId="0">
      <pane xSplit="1" ySplit="7" topLeftCell="B25" activePane="bottomRight" state="frozen"/>
      <selection pane="topRight" activeCell="B1" sqref="B1"/>
      <selection pane="bottomLeft" activeCell="A8" sqref="A8"/>
      <selection pane="bottomRight" activeCell="E8" sqref="E8"/>
    </sheetView>
  </sheetViews>
  <sheetFormatPr defaultColWidth="9" defaultRowHeight="13.2"/>
  <cols>
    <col min="1" max="6" width="13.33203125" style="80" customWidth="1"/>
    <col min="7" max="13" width="11.44140625" style="80" customWidth="1"/>
    <col min="14" max="14" width="3.109375" style="80" customWidth="1"/>
    <col min="15" max="15" width="9" style="80"/>
    <col min="16" max="17" width="0" style="80" hidden="1" customWidth="1"/>
    <col min="18" max="16384" width="9" style="80"/>
  </cols>
  <sheetData>
    <row r="1" spans="1:17" ht="18.899999999999999" customHeight="1" thickBot="1">
      <c r="A1" s="80" t="s">
        <v>165</v>
      </c>
      <c r="B1" s="79"/>
      <c r="C1" s="79"/>
      <c r="G1" s="79"/>
      <c r="H1" s="79"/>
      <c r="I1" s="79"/>
      <c r="J1" s="79"/>
      <c r="K1" s="79"/>
      <c r="L1" s="79"/>
      <c r="M1" s="79"/>
      <c r="N1" s="81"/>
    </row>
    <row r="2" spans="1:17" ht="18.899999999999999" customHeight="1" thickBot="1">
      <c r="A2" s="82"/>
      <c r="B2" s="83" t="s">
        <v>61</v>
      </c>
      <c r="C2" s="84"/>
      <c r="D2" s="85" t="s">
        <v>156</v>
      </c>
      <c r="E2" s="86"/>
      <c r="F2" s="86"/>
      <c r="G2" s="87" t="s">
        <v>157</v>
      </c>
      <c r="H2" s="87"/>
      <c r="I2" s="87"/>
      <c r="J2" s="88"/>
      <c r="K2" s="89" t="s">
        <v>62</v>
      </c>
      <c r="L2" s="90"/>
      <c r="M2" s="84"/>
      <c r="N2" s="91" t="s">
        <v>63</v>
      </c>
    </row>
    <row r="3" spans="1:17" ht="18.899999999999999" customHeight="1" thickBot="1">
      <c r="A3" s="82"/>
      <c r="B3" s="131" t="s">
        <v>168</v>
      </c>
      <c r="C3" s="132" t="s">
        <v>169</v>
      </c>
      <c r="D3" s="92" t="s">
        <v>65</v>
      </c>
      <c r="E3" s="93" t="s">
        <v>151</v>
      </c>
      <c r="F3" s="94"/>
      <c r="G3" s="92" t="s">
        <v>66</v>
      </c>
      <c r="H3" s="95" t="s">
        <v>67</v>
      </c>
      <c r="I3" s="96" t="s">
        <v>152</v>
      </c>
      <c r="J3" s="97"/>
      <c r="K3" s="98" t="s">
        <v>68</v>
      </c>
      <c r="L3" s="92" t="s">
        <v>155</v>
      </c>
      <c r="M3" s="92" t="s">
        <v>69</v>
      </c>
      <c r="N3" s="91"/>
    </row>
    <row r="4" spans="1:17" ht="18.899999999999999" customHeight="1">
      <c r="A4" s="99"/>
      <c r="B4" s="133"/>
      <c r="C4" s="134"/>
      <c r="D4" s="100" t="s">
        <v>64</v>
      </c>
      <c r="E4" s="100" t="s">
        <v>70</v>
      </c>
      <c r="F4" s="95" t="s">
        <v>71</v>
      </c>
      <c r="G4" s="100" t="s">
        <v>64</v>
      </c>
      <c r="H4" s="100" t="s">
        <v>64</v>
      </c>
      <c r="I4" s="95" t="s">
        <v>32</v>
      </c>
      <c r="J4" s="101" t="s">
        <v>33</v>
      </c>
      <c r="K4" s="102"/>
      <c r="L4" s="103" t="s">
        <v>72</v>
      </c>
      <c r="M4" s="100" t="s">
        <v>73</v>
      </c>
      <c r="N4" s="104"/>
    </row>
    <row r="5" spans="1:17" s="141" customFormat="1" ht="18.899999999999999" customHeight="1">
      <c r="A5" s="105" t="s">
        <v>34</v>
      </c>
      <c r="B5" s="135">
        <f>SUM(B6:B7)</f>
        <v>1380218</v>
      </c>
      <c r="C5" s="136">
        <f>SUM(C6:C7)</f>
        <v>3347845</v>
      </c>
      <c r="D5" s="137">
        <f t="shared" ref="D5:M5" si="0">SUM(D6:D7)</f>
        <v>184125</v>
      </c>
      <c r="E5" s="137">
        <f t="shared" si="0"/>
        <v>123385</v>
      </c>
      <c r="F5" s="138">
        <f>SUM(F6:F7)</f>
        <v>64784</v>
      </c>
      <c r="G5" s="138">
        <f t="shared" si="0"/>
        <v>58210</v>
      </c>
      <c r="H5" s="137">
        <f t="shared" si="0"/>
        <v>29370</v>
      </c>
      <c r="I5" s="139">
        <f t="shared" si="0"/>
        <v>2242199</v>
      </c>
      <c r="J5" s="137">
        <f>SUM(J6:J7)</f>
        <v>2649</v>
      </c>
      <c r="K5" s="136">
        <f t="shared" si="0"/>
        <v>2495360</v>
      </c>
      <c r="L5" s="140">
        <f t="shared" si="0"/>
        <v>142976</v>
      </c>
      <c r="M5" s="137">
        <f t="shared" si="0"/>
        <v>977099</v>
      </c>
      <c r="N5" s="106" t="s">
        <v>159</v>
      </c>
    </row>
    <row r="6" spans="1:17" s="141" customFormat="1" ht="18.899999999999999" customHeight="1">
      <c r="A6" s="105" t="s">
        <v>74</v>
      </c>
      <c r="B6" s="139">
        <f>SUM(B8:B33)</f>
        <v>1343256</v>
      </c>
      <c r="C6" s="136">
        <f>SUM(C8:C33)</f>
        <v>3263303</v>
      </c>
      <c r="D6" s="137">
        <f t="shared" ref="D6:M6" si="1">SUM(D8:D33)</f>
        <v>180420</v>
      </c>
      <c r="E6" s="137">
        <f t="shared" si="1"/>
        <v>120540</v>
      </c>
      <c r="F6" s="137">
        <f>SUM(F8:F33)</f>
        <v>64232</v>
      </c>
      <c r="G6" s="137">
        <f t="shared" si="1"/>
        <v>57043</v>
      </c>
      <c r="H6" s="137">
        <f t="shared" si="1"/>
        <v>28880</v>
      </c>
      <c r="I6" s="139">
        <f t="shared" si="1"/>
        <v>2201797</v>
      </c>
      <c r="J6" s="137">
        <f>SUM(J8:J33)</f>
        <v>2507</v>
      </c>
      <c r="K6" s="136">
        <f t="shared" si="1"/>
        <v>2450390</v>
      </c>
      <c r="L6" s="142">
        <f t="shared" si="1"/>
        <v>139441</v>
      </c>
      <c r="M6" s="137">
        <f t="shared" si="1"/>
        <v>956812</v>
      </c>
      <c r="N6" s="106" t="s">
        <v>160</v>
      </c>
      <c r="P6" s="143" t="s">
        <v>75</v>
      </c>
      <c r="Q6" s="143"/>
    </row>
    <row r="7" spans="1:17" s="141" customFormat="1" ht="18.899999999999999" customHeight="1" thickBot="1">
      <c r="A7" s="107" t="s">
        <v>76</v>
      </c>
      <c r="B7" s="144">
        <f>SUM(B34:B46)</f>
        <v>36962</v>
      </c>
      <c r="C7" s="145">
        <f>SUM(C34:C46)</f>
        <v>84542</v>
      </c>
      <c r="D7" s="146">
        <f t="shared" ref="D7:M7" si="2">SUM(D34:D46)</f>
        <v>3705</v>
      </c>
      <c r="E7" s="146">
        <f t="shared" si="2"/>
        <v>2845</v>
      </c>
      <c r="F7" s="146">
        <f>SUM(F34:F46)</f>
        <v>552</v>
      </c>
      <c r="G7" s="146">
        <f t="shared" si="2"/>
        <v>1167</v>
      </c>
      <c r="H7" s="146">
        <f t="shared" si="2"/>
        <v>490</v>
      </c>
      <c r="I7" s="144">
        <f t="shared" si="2"/>
        <v>40402</v>
      </c>
      <c r="J7" s="146">
        <f>SUM(J34:J46)</f>
        <v>142</v>
      </c>
      <c r="K7" s="145">
        <f t="shared" si="2"/>
        <v>44970</v>
      </c>
      <c r="L7" s="147">
        <f t="shared" si="2"/>
        <v>3535</v>
      </c>
      <c r="M7" s="146">
        <f t="shared" si="2"/>
        <v>20287</v>
      </c>
      <c r="N7" s="108" t="s">
        <v>162</v>
      </c>
      <c r="P7" s="148" t="s">
        <v>77</v>
      </c>
      <c r="Q7" s="148" t="s">
        <v>78</v>
      </c>
    </row>
    <row r="8" spans="1:17" ht="18.899999999999999" customHeight="1">
      <c r="A8" s="109" t="s">
        <v>79</v>
      </c>
      <c r="B8" s="149">
        <v>183931</v>
      </c>
      <c r="C8" s="149">
        <v>446253</v>
      </c>
      <c r="D8" s="149">
        <v>21721</v>
      </c>
      <c r="E8" s="149">
        <v>19967</v>
      </c>
      <c r="F8" s="150">
        <v>9982</v>
      </c>
      <c r="G8" s="150">
        <v>10804</v>
      </c>
      <c r="H8" s="150">
        <v>5533</v>
      </c>
      <c r="I8" s="151">
        <v>279829</v>
      </c>
      <c r="J8" s="152">
        <v>247</v>
      </c>
      <c r="K8" s="153">
        <v>339364</v>
      </c>
      <c r="L8" s="154">
        <v>16671</v>
      </c>
      <c r="M8" s="152">
        <v>100674</v>
      </c>
      <c r="N8" s="110" t="s">
        <v>80</v>
      </c>
      <c r="P8" s="111">
        <v>403540</v>
      </c>
      <c r="Q8" s="112">
        <v>13902</v>
      </c>
    </row>
    <row r="9" spans="1:17" ht="18.899999999999999" customHeight="1">
      <c r="A9" s="109" t="s">
        <v>81</v>
      </c>
      <c r="B9" s="149">
        <v>63762</v>
      </c>
      <c r="C9" s="149">
        <v>152297</v>
      </c>
      <c r="D9" s="149">
        <v>9645</v>
      </c>
      <c r="E9" s="149">
        <v>4600</v>
      </c>
      <c r="F9" s="150">
        <v>3900</v>
      </c>
      <c r="G9" s="150">
        <v>2766</v>
      </c>
      <c r="H9" s="150">
        <v>1795</v>
      </c>
      <c r="I9" s="151">
        <v>86904</v>
      </c>
      <c r="J9" s="152">
        <v>365</v>
      </c>
      <c r="K9" s="153">
        <v>106599</v>
      </c>
      <c r="L9" s="154">
        <v>6874</v>
      </c>
      <c r="M9" s="152">
        <v>35638</v>
      </c>
      <c r="N9" s="110" t="s">
        <v>82</v>
      </c>
      <c r="P9" s="2">
        <v>135765</v>
      </c>
      <c r="Q9" s="3">
        <v>5000</v>
      </c>
    </row>
    <row r="10" spans="1:17" ht="18.899999999999999" customHeight="1">
      <c r="A10" s="109" t="s">
        <v>83</v>
      </c>
      <c r="B10" s="149">
        <v>57000</v>
      </c>
      <c r="C10" s="149">
        <v>135795</v>
      </c>
      <c r="D10" s="149">
        <v>8560</v>
      </c>
      <c r="E10" s="149">
        <v>4713</v>
      </c>
      <c r="F10" s="150">
        <v>3223</v>
      </c>
      <c r="G10" s="150">
        <v>1907</v>
      </c>
      <c r="H10" s="150">
        <v>689</v>
      </c>
      <c r="I10" s="151">
        <v>88174</v>
      </c>
      <c r="J10" s="152">
        <v>175</v>
      </c>
      <c r="K10" s="153">
        <v>79433</v>
      </c>
      <c r="L10" s="154">
        <v>5830</v>
      </c>
      <c r="M10" s="152">
        <v>41529</v>
      </c>
      <c r="N10" s="110" t="s">
        <v>84</v>
      </c>
      <c r="P10" s="113">
        <v>111992</v>
      </c>
      <c r="Q10" s="114">
        <v>4814</v>
      </c>
    </row>
    <row r="11" spans="1:17" ht="18.899999999999999" customHeight="1">
      <c r="A11" s="109" t="s">
        <v>85</v>
      </c>
      <c r="B11" s="149">
        <v>61544</v>
      </c>
      <c r="C11" s="149">
        <v>149192</v>
      </c>
      <c r="D11" s="149">
        <v>9727</v>
      </c>
      <c r="E11" s="149">
        <v>6077</v>
      </c>
      <c r="F11" s="150">
        <v>3038</v>
      </c>
      <c r="G11" s="150">
        <v>2376</v>
      </c>
      <c r="H11" s="150">
        <v>1824</v>
      </c>
      <c r="I11" s="151">
        <v>107728</v>
      </c>
      <c r="J11" s="152">
        <v>131</v>
      </c>
      <c r="K11" s="153">
        <v>103777</v>
      </c>
      <c r="L11" s="154">
        <v>6817</v>
      </c>
      <c r="M11" s="152">
        <v>50130</v>
      </c>
      <c r="N11" s="110" t="s">
        <v>86</v>
      </c>
      <c r="P11" s="2">
        <v>128479</v>
      </c>
      <c r="Q11" s="3">
        <v>3231</v>
      </c>
    </row>
    <row r="12" spans="1:17" ht="18.899999999999999" customHeight="1">
      <c r="A12" s="115" t="s">
        <v>87</v>
      </c>
      <c r="B12" s="155">
        <v>49570</v>
      </c>
      <c r="C12" s="155">
        <v>119059</v>
      </c>
      <c r="D12" s="155">
        <v>5683</v>
      </c>
      <c r="E12" s="155">
        <v>3927</v>
      </c>
      <c r="F12" s="156">
        <v>1830</v>
      </c>
      <c r="G12" s="156">
        <v>1857</v>
      </c>
      <c r="H12" s="156">
        <v>420</v>
      </c>
      <c r="I12" s="157">
        <v>45868</v>
      </c>
      <c r="J12" s="158">
        <v>31</v>
      </c>
      <c r="K12" s="159">
        <v>83849</v>
      </c>
      <c r="L12" s="160">
        <v>3571</v>
      </c>
      <c r="M12" s="158">
        <v>24858</v>
      </c>
      <c r="N12" s="116" t="s">
        <v>88</v>
      </c>
      <c r="P12" s="2">
        <v>100479</v>
      </c>
      <c r="Q12" s="3">
        <v>2989</v>
      </c>
    </row>
    <row r="13" spans="1:17" ht="18.899999999999999" customHeight="1">
      <c r="A13" s="117" t="s">
        <v>89</v>
      </c>
      <c r="B13" s="149">
        <v>83340</v>
      </c>
      <c r="C13" s="149">
        <v>204239</v>
      </c>
      <c r="D13" s="149">
        <v>11210</v>
      </c>
      <c r="E13" s="149">
        <v>11533</v>
      </c>
      <c r="F13" s="150">
        <v>4347</v>
      </c>
      <c r="G13" s="150">
        <v>4155</v>
      </c>
      <c r="H13" s="150">
        <v>774</v>
      </c>
      <c r="I13" s="151">
        <v>146842</v>
      </c>
      <c r="J13" s="152">
        <v>184</v>
      </c>
      <c r="K13" s="153">
        <v>148079</v>
      </c>
      <c r="L13" s="154">
        <v>8776</v>
      </c>
      <c r="M13" s="152">
        <v>64890</v>
      </c>
      <c r="N13" s="110" t="s">
        <v>90</v>
      </c>
      <c r="P13" s="2">
        <v>187476</v>
      </c>
      <c r="Q13" s="3">
        <v>6060</v>
      </c>
    </row>
    <row r="14" spans="1:17" ht="18.899999999999999" customHeight="1">
      <c r="A14" s="109" t="s">
        <v>91</v>
      </c>
      <c r="B14" s="149">
        <v>38532</v>
      </c>
      <c r="C14" s="149">
        <v>91901</v>
      </c>
      <c r="D14" s="149">
        <v>4655</v>
      </c>
      <c r="E14" s="149">
        <v>3553</v>
      </c>
      <c r="F14" s="150">
        <v>1129</v>
      </c>
      <c r="G14" s="150">
        <v>1600</v>
      </c>
      <c r="H14" s="150">
        <v>1061</v>
      </c>
      <c r="I14" s="151">
        <v>62141</v>
      </c>
      <c r="J14" s="152">
        <v>48</v>
      </c>
      <c r="K14" s="153">
        <v>67837</v>
      </c>
      <c r="L14" s="154">
        <v>3907</v>
      </c>
      <c r="M14" s="152">
        <v>28371</v>
      </c>
      <c r="N14" s="110" t="s">
        <v>92</v>
      </c>
      <c r="P14" s="2">
        <v>88375</v>
      </c>
      <c r="Q14" s="3">
        <v>2796</v>
      </c>
    </row>
    <row r="15" spans="1:17" ht="18.899999999999999" customHeight="1">
      <c r="A15" s="109" t="s">
        <v>93</v>
      </c>
      <c r="B15" s="149">
        <v>70257</v>
      </c>
      <c r="C15" s="149">
        <v>170167</v>
      </c>
      <c r="D15" s="149">
        <v>11495</v>
      </c>
      <c r="E15" s="149">
        <v>5492</v>
      </c>
      <c r="F15" s="150">
        <v>4991</v>
      </c>
      <c r="G15" s="150">
        <v>3587</v>
      </c>
      <c r="H15" s="150">
        <v>2456</v>
      </c>
      <c r="I15" s="151">
        <v>137185</v>
      </c>
      <c r="J15" s="152">
        <v>172</v>
      </c>
      <c r="K15" s="153">
        <v>134037</v>
      </c>
      <c r="L15" s="154">
        <v>8933</v>
      </c>
      <c r="M15" s="152">
        <v>40119</v>
      </c>
      <c r="N15" s="110" t="s">
        <v>94</v>
      </c>
      <c r="P15" s="2">
        <v>171785</v>
      </c>
      <c r="Q15" s="3">
        <v>4779</v>
      </c>
    </row>
    <row r="16" spans="1:17" ht="18.899999999999999" customHeight="1">
      <c r="A16" s="109" t="s">
        <v>95</v>
      </c>
      <c r="B16" s="149">
        <v>136782</v>
      </c>
      <c r="C16" s="149">
        <v>335670</v>
      </c>
      <c r="D16" s="149">
        <v>14013</v>
      </c>
      <c r="E16" s="149">
        <v>8145</v>
      </c>
      <c r="F16" s="150">
        <v>5381</v>
      </c>
      <c r="G16" s="150">
        <v>5363</v>
      </c>
      <c r="H16" s="150">
        <v>1744</v>
      </c>
      <c r="I16" s="151">
        <v>227926</v>
      </c>
      <c r="J16" s="152">
        <v>233</v>
      </c>
      <c r="K16" s="153">
        <v>262981</v>
      </c>
      <c r="L16" s="154">
        <v>13795</v>
      </c>
      <c r="M16" s="152">
        <v>120286</v>
      </c>
      <c r="N16" s="110" t="s">
        <v>96</v>
      </c>
      <c r="P16" s="2">
        <v>297074</v>
      </c>
      <c r="Q16" s="3">
        <v>8026</v>
      </c>
    </row>
    <row r="17" spans="1:17" ht="18.899999999999999" customHeight="1">
      <c r="A17" s="115" t="s">
        <v>97</v>
      </c>
      <c r="B17" s="155">
        <v>38284</v>
      </c>
      <c r="C17" s="155">
        <v>93546</v>
      </c>
      <c r="D17" s="155">
        <v>9444</v>
      </c>
      <c r="E17" s="155">
        <v>5970</v>
      </c>
      <c r="F17" s="156">
        <v>32</v>
      </c>
      <c r="G17" s="156">
        <v>1373</v>
      </c>
      <c r="H17" s="156">
        <v>500</v>
      </c>
      <c r="I17" s="157">
        <v>68411</v>
      </c>
      <c r="J17" s="158">
        <v>107</v>
      </c>
      <c r="K17" s="159">
        <v>66477</v>
      </c>
      <c r="L17" s="160">
        <v>4879</v>
      </c>
      <c r="M17" s="158">
        <v>21179</v>
      </c>
      <c r="N17" s="116" t="s">
        <v>98</v>
      </c>
      <c r="P17" s="2">
        <v>87258</v>
      </c>
      <c r="Q17" s="3">
        <v>2938</v>
      </c>
    </row>
    <row r="18" spans="1:17" ht="18.899999999999999" customHeight="1">
      <c r="A18" s="109" t="s">
        <v>99</v>
      </c>
      <c r="B18" s="149">
        <v>57500</v>
      </c>
      <c r="C18" s="149">
        <v>141921</v>
      </c>
      <c r="D18" s="149">
        <v>9061</v>
      </c>
      <c r="E18" s="149">
        <v>6107</v>
      </c>
      <c r="F18" s="150">
        <v>2751</v>
      </c>
      <c r="G18" s="150">
        <v>2218</v>
      </c>
      <c r="H18" s="150">
        <v>596</v>
      </c>
      <c r="I18" s="151">
        <v>107450</v>
      </c>
      <c r="J18" s="152">
        <v>64</v>
      </c>
      <c r="K18" s="153">
        <v>111393</v>
      </c>
      <c r="L18" s="154">
        <v>6932</v>
      </c>
      <c r="M18" s="152">
        <v>49261</v>
      </c>
      <c r="N18" s="110" t="s">
        <v>100</v>
      </c>
      <c r="P18" s="2">
        <v>133825</v>
      </c>
      <c r="Q18" s="3">
        <v>3884</v>
      </c>
    </row>
    <row r="19" spans="1:17" ht="18.899999999999999" customHeight="1">
      <c r="A19" s="109" t="s">
        <v>101</v>
      </c>
      <c r="B19" s="149">
        <v>57327</v>
      </c>
      <c r="C19" s="149">
        <v>142027</v>
      </c>
      <c r="D19" s="149">
        <v>7760</v>
      </c>
      <c r="E19" s="149">
        <v>4268</v>
      </c>
      <c r="F19" s="150">
        <v>2942</v>
      </c>
      <c r="G19" s="150">
        <v>2703</v>
      </c>
      <c r="H19" s="150">
        <v>1774</v>
      </c>
      <c r="I19" s="151">
        <v>101541</v>
      </c>
      <c r="J19" s="152">
        <v>65</v>
      </c>
      <c r="K19" s="153">
        <v>108998</v>
      </c>
      <c r="L19" s="154">
        <v>6391</v>
      </c>
      <c r="M19" s="152">
        <v>49636</v>
      </c>
      <c r="N19" s="110" t="s">
        <v>102</v>
      </c>
      <c r="P19" s="2">
        <v>116727</v>
      </c>
      <c r="Q19" s="3">
        <v>3468</v>
      </c>
    </row>
    <row r="20" spans="1:17" ht="18.899999999999999" customHeight="1">
      <c r="A20" s="109" t="s">
        <v>103</v>
      </c>
      <c r="B20" s="149">
        <v>48484</v>
      </c>
      <c r="C20" s="149">
        <v>116397</v>
      </c>
      <c r="D20" s="149">
        <v>5520</v>
      </c>
      <c r="E20" s="149">
        <v>2726</v>
      </c>
      <c r="F20" s="150">
        <v>2257</v>
      </c>
      <c r="G20" s="150">
        <v>1681</v>
      </c>
      <c r="H20" s="150">
        <v>1574</v>
      </c>
      <c r="I20" s="151">
        <v>78685</v>
      </c>
      <c r="J20" s="152">
        <v>48</v>
      </c>
      <c r="K20" s="153">
        <v>90882</v>
      </c>
      <c r="L20" s="154">
        <v>4956</v>
      </c>
      <c r="M20" s="152">
        <v>37452</v>
      </c>
      <c r="N20" s="110" t="s">
        <v>104</v>
      </c>
      <c r="P20" s="2">
        <v>111330</v>
      </c>
      <c r="Q20" s="3">
        <v>2892</v>
      </c>
    </row>
    <row r="21" spans="1:17" ht="18.899999999999999" customHeight="1">
      <c r="A21" s="109" t="s">
        <v>105</v>
      </c>
      <c r="B21" s="149">
        <v>38427</v>
      </c>
      <c r="C21" s="149">
        <v>94910</v>
      </c>
      <c r="D21" s="149">
        <v>6464</v>
      </c>
      <c r="E21" s="149">
        <v>2928</v>
      </c>
      <c r="F21" s="150">
        <v>3167</v>
      </c>
      <c r="G21" s="150">
        <v>1226</v>
      </c>
      <c r="H21" s="150">
        <v>1155</v>
      </c>
      <c r="I21" s="151">
        <v>72579</v>
      </c>
      <c r="J21" s="152">
        <v>102</v>
      </c>
      <c r="K21" s="153">
        <v>70592</v>
      </c>
      <c r="L21" s="154">
        <v>4478</v>
      </c>
      <c r="M21" s="152">
        <v>20714</v>
      </c>
      <c r="N21" s="110" t="s">
        <v>106</v>
      </c>
      <c r="P21" s="2">
        <v>89269</v>
      </c>
      <c r="Q21" s="3">
        <v>2780</v>
      </c>
    </row>
    <row r="22" spans="1:17" ht="18.899999999999999" customHeight="1">
      <c r="A22" s="115" t="s">
        <v>107</v>
      </c>
      <c r="B22" s="155">
        <v>26106</v>
      </c>
      <c r="C22" s="156">
        <v>62855</v>
      </c>
      <c r="D22" s="156">
        <v>3730</v>
      </c>
      <c r="E22" s="156">
        <v>2880</v>
      </c>
      <c r="F22" s="156">
        <v>801</v>
      </c>
      <c r="G22" s="156">
        <v>987</v>
      </c>
      <c r="H22" s="156">
        <v>725</v>
      </c>
      <c r="I22" s="157">
        <v>44345</v>
      </c>
      <c r="J22" s="158">
        <v>40</v>
      </c>
      <c r="K22" s="160">
        <v>42550</v>
      </c>
      <c r="L22" s="160">
        <v>2773</v>
      </c>
      <c r="M22" s="158">
        <v>20528</v>
      </c>
      <c r="N22" s="116" t="s">
        <v>108</v>
      </c>
      <c r="P22" s="2">
        <v>61409</v>
      </c>
      <c r="Q22" s="3">
        <v>1797</v>
      </c>
    </row>
    <row r="23" spans="1:17" ht="18.899999999999999" customHeight="1">
      <c r="A23" s="109" t="s">
        <v>109</v>
      </c>
      <c r="B23" s="149">
        <v>21481</v>
      </c>
      <c r="C23" s="149">
        <v>49574</v>
      </c>
      <c r="D23" s="149">
        <v>3701</v>
      </c>
      <c r="E23" s="149">
        <v>2827</v>
      </c>
      <c r="F23" s="150">
        <v>900</v>
      </c>
      <c r="G23" s="150">
        <v>1241</v>
      </c>
      <c r="H23" s="150">
        <v>619</v>
      </c>
      <c r="I23" s="151">
        <v>27705</v>
      </c>
      <c r="J23" s="152">
        <v>28</v>
      </c>
      <c r="K23" s="153">
        <v>33919</v>
      </c>
      <c r="L23" s="154">
        <v>1759</v>
      </c>
      <c r="M23" s="152">
        <v>8858</v>
      </c>
      <c r="N23" s="110" t="s">
        <v>110</v>
      </c>
      <c r="P23" s="2">
        <v>54317</v>
      </c>
      <c r="Q23" s="3">
        <v>2181</v>
      </c>
    </row>
    <row r="24" spans="1:17" ht="18.899999999999999" customHeight="1">
      <c r="A24" s="109" t="s">
        <v>111</v>
      </c>
      <c r="B24" s="149">
        <v>24921</v>
      </c>
      <c r="C24" s="149">
        <v>60047</v>
      </c>
      <c r="D24" s="149">
        <v>3738</v>
      </c>
      <c r="E24" s="149">
        <v>1553</v>
      </c>
      <c r="F24" s="150">
        <v>2164</v>
      </c>
      <c r="G24" s="150">
        <v>953</v>
      </c>
      <c r="H24" s="150">
        <v>278</v>
      </c>
      <c r="I24" s="151">
        <v>43644</v>
      </c>
      <c r="J24" s="152">
        <v>35</v>
      </c>
      <c r="K24" s="153">
        <v>46852</v>
      </c>
      <c r="L24" s="154">
        <v>2715</v>
      </c>
      <c r="M24" s="152">
        <v>21790</v>
      </c>
      <c r="N24" s="110" t="s">
        <v>112</v>
      </c>
      <c r="P24" s="2">
        <v>60260</v>
      </c>
      <c r="Q24" s="3">
        <v>1894</v>
      </c>
    </row>
    <row r="25" spans="1:17" ht="18.899999999999999" customHeight="1">
      <c r="A25" s="109" t="s">
        <v>113</v>
      </c>
      <c r="B25" s="149">
        <v>27934</v>
      </c>
      <c r="C25" s="149">
        <v>67963</v>
      </c>
      <c r="D25" s="149">
        <v>2809</v>
      </c>
      <c r="E25" s="149">
        <v>1508</v>
      </c>
      <c r="F25" s="150">
        <v>1001</v>
      </c>
      <c r="G25" s="150">
        <v>954</v>
      </c>
      <c r="H25" s="161">
        <v>804</v>
      </c>
      <c r="I25" s="152">
        <v>46390</v>
      </c>
      <c r="J25" s="152">
        <v>20</v>
      </c>
      <c r="K25" s="153">
        <v>52050</v>
      </c>
      <c r="L25" s="154">
        <v>2809</v>
      </c>
      <c r="M25" s="152">
        <v>22216</v>
      </c>
      <c r="N25" s="110" t="s">
        <v>21</v>
      </c>
      <c r="P25" s="2">
        <v>65507</v>
      </c>
      <c r="Q25" s="3">
        <v>2055</v>
      </c>
    </row>
    <row r="26" spans="1:17" ht="18.899999999999999" customHeight="1">
      <c r="A26" s="109" t="s">
        <v>114</v>
      </c>
      <c r="B26" s="149">
        <v>23315</v>
      </c>
      <c r="C26" s="149">
        <v>55922</v>
      </c>
      <c r="D26" s="149">
        <v>2877</v>
      </c>
      <c r="E26" s="149">
        <v>1588</v>
      </c>
      <c r="F26" s="150">
        <v>1074</v>
      </c>
      <c r="G26" s="150">
        <v>840</v>
      </c>
      <c r="H26" s="150">
        <v>696</v>
      </c>
      <c r="I26" s="152">
        <v>40871</v>
      </c>
      <c r="J26" s="152">
        <v>36</v>
      </c>
      <c r="K26" s="152">
        <v>44123</v>
      </c>
      <c r="L26" s="153">
        <v>2585</v>
      </c>
      <c r="M26" s="152">
        <v>18545</v>
      </c>
      <c r="N26" s="110" t="s">
        <v>115</v>
      </c>
      <c r="P26" s="2">
        <v>50224</v>
      </c>
      <c r="Q26" s="3">
        <v>1190</v>
      </c>
    </row>
    <row r="27" spans="1:17" ht="18.899999999999999" customHeight="1">
      <c r="A27" s="115" t="s">
        <v>116</v>
      </c>
      <c r="B27" s="155">
        <v>36491</v>
      </c>
      <c r="C27" s="156">
        <v>88618</v>
      </c>
      <c r="D27" s="156">
        <v>3779</v>
      </c>
      <c r="E27" s="156">
        <v>3474</v>
      </c>
      <c r="F27" s="156">
        <v>285</v>
      </c>
      <c r="G27" s="156">
        <v>1133</v>
      </c>
      <c r="H27" s="156">
        <v>378</v>
      </c>
      <c r="I27" s="158">
        <v>62055</v>
      </c>
      <c r="J27" s="158">
        <v>30</v>
      </c>
      <c r="K27" s="158">
        <v>71056</v>
      </c>
      <c r="L27" s="159">
        <v>3928</v>
      </c>
      <c r="M27" s="158">
        <v>29320</v>
      </c>
      <c r="N27" s="116" t="s">
        <v>117</v>
      </c>
      <c r="P27" s="2">
        <v>81171</v>
      </c>
      <c r="Q27" s="3">
        <v>1365</v>
      </c>
    </row>
    <row r="28" spans="1:17" ht="18.899999999999999" customHeight="1">
      <c r="A28" s="117" t="s">
        <v>118</v>
      </c>
      <c r="B28" s="149">
        <v>23095</v>
      </c>
      <c r="C28" s="150">
        <v>55897</v>
      </c>
      <c r="D28" s="150">
        <v>2319</v>
      </c>
      <c r="E28" s="150">
        <v>1355</v>
      </c>
      <c r="F28" s="150">
        <v>771</v>
      </c>
      <c r="G28" s="150">
        <v>774</v>
      </c>
      <c r="H28" s="150">
        <v>211</v>
      </c>
      <c r="I28" s="152">
        <v>27120</v>
      </c>
      <c r="J28" s="152">
        <v>27</v>
      </c>
      <c r="K28" s="152">
        <v>43148</v>
      </c>
      <c r="L28" s="153">
        <v>1961</v>
      </c>
      <c r="M28" s="152">
        <v>9939</v>
      </c>
      <c r="N28" s="110" t="s">
        <v>119</v>
      </c>
      <c r="P28" s="2">
        <v>42770</v>
      </c>
      <c r="Q28" s="3">
        <v>1258</v>
      </c>
    </row>
    <row r="29" spans="1:17" ht="18.899999999999999" customHeight="1">
      <c r="A29" s="109" t="s">
        <v>120</v>
      </c>
      <c r="B29" s="149">
        <v>42362</v>
      </c>
      <c r="C29" s="150">
        <v>103445</v>
      </c>
      <c r="D29" s="150">
        <v>5525</v>
      </c>
      <c r="E29" s="150">
        <v>3351</v>
      </c>
      <c r="F29" s="150">
        <v>2030</v>
      </c>
      <c r="G29" s="150">
        <v>1893</v>
      </c>
      <c r="H29" s="150">
        <v>1375</v>
      </c>
      <c r="I29" s="152">
        <v>75785</v>
      </c>
      <c r="J29" s="152">
        <v>147</v>
      </c>
      <c r="K29" s="152">
        <v>88819</v>
      </c>
      <c r="L29" s="152">
        <v>4443</v>
      </c>
      <c r="M29" s="152">
        <v>36032</v>
      </c>
      <c r="N29" s="110" t="s">
        <v>121</v>
      </c>
      <c r="P29" s="2">
        <v>113265</v>
      </c>
      <c r="Q29" s="3">
        <v>2265</v>
      </c>
    </row>
    <row r="30" spans="1:17" ht="18.899999999999999" customHeight="1">
      <c r="A30" s="109" t="s">
        <v>122</v>
      </c>
      <c r="B30" s="149">
        <v>22993</v>
      </c>
      <c r="C30" s="150">
        <v>58748</v>
      </c>
      <c r="D30" s="150">
        <v>3358</v>
      </c>
      <c r="E30" s="150">
        <v>3217</v>
      </c>
      <c r="F30" s="150">
        <v>1622</v>
      </c>
      <c r="G30" s="150">
        <v>961</v>
      </c>
      <c r="H30" s="150">
        <v>246</v>
      </c>
      <c r="I30" s="152">
        <v>47869</v>
      </c>
      <c r="J30" s="152">
        <v>38</v>
      </c>
      <c r="K30" s="152">
        <v>52623</v>
      </c>
      <c r="L30" s="152">
        <v>2825</v>
      </c>
      <c r="M30" s="152">
        <v>24574</v>
      </c>
      <c r="N30" s="110" t="s">
        <v>123</v>
      </c>
      <c r="P30" s="2">
        <v>52764</v>
      </c>
      <c r="Q30" s="3">
        <v>930</v>
      </c>
    </row>
    <row r="31" spans="1:17" ht="18.899999999999999" customHeight="1">
      <c r="A31" s="109" t="s">
        <v>124</v>
      </c>
      <c r="B31" s="149">
        <v>19359</v>
      </c>
      <c r="C31" s="150">
        <v>46842</v>
      </c>
      <c r="D31" s="150">
        <v>2497</v>
      </c>
      <c r="E31" s="150">
        <v>2280</v>
      </c>
      <c r="F31" s="150">
        <v>718</v>
      </c>
      <c r="G31" s="150">
        <v>614</v>
      </c>
      <c r="H31" s="150">
        <v>179</v>
      </c>
      <c r="I31" s="152">
        <v>27317</v>
      </c>
      <c r="J31" s="152">
        <v>46</v>
      </c>
      <c r="K31" s="152">
        <v>33048</v>
      </c>
      <c r="L31" s="152">
        <v>1308</v>
      </c>
      <c r="M31" s="152">
        <v>9226</v>
      </c>
      <c r="N31" s="110" t="s">
        <v>125</v>
      </c>
      <c r="P31" s="2">
        <v>43690</v>
      </c>
      <c r="Q31" s="3">
        <v>1355</v>
      </c>
    </row>
    <row r="32" spans="1:17" ht="18.899999999999999" customHeight="1">
      <c r="A32" s="109" t="s">
        <v>126</v>
      </c>
      <c r="B32" s="149">
        <v>30208</v>
      </c>
      <c r="C32" s="150">
        <v>74097</v>
      </c>
      <c r="D32" s="150">
        <v>2314</v>
      </c>
      <c r="E32" s="150">
        <v>1753</v>
      </c>
      <c r="F32" s="150">
        <v>447</v>
      </c>
      <c r="G32" s="150">
        <v>865</v>
      </c>
      <c r="H32" s="150">
        <v>766</v>
      </c>
      <c r="I32" s="152">
        <v>37474</v>
      </c>
      <c r="J32" s="152">
        <v>15</v>
      </c>
      <c r="K32" s="152">
        <v>50785</v>
      </c>
      <c r="L32" s="152">
        <v>2440</v>
      </c>
      <c r="M32" s="152">
        <v>20865</v>
      </c>
      <c r="N32" s="110" t="s">
        <v>127</v>
      </c>
      <c r="P32" s="2">
        <v>51415</v>
      </c>
      <c r="Q32" s="3">
        <v>1540</v>
      </c>
    </row>
    <row r="33" spans="1:17" ht="18.899999999999999" customHeight="1" thickBot="1">
      <c r="A33" s="115" t="s">
        <v>128</v>
      </c>
      <c r="B33" s="155">
        <v>60251</v>
      </c>
      <c r="C33" s="156">
        <v>145921</v>
      </c>
      <c r="D33" s="156">
        <v>8815</v>
      </c>
      <c r="E33" s="156">
        <v>4748</v>
      </c>
      <c r="F33" s="156">
        <v>3449</v>
      </c>
      <c r="G33" s="156">
        <v>2212</v>
      </c>
      <c r="H33" s="156">
        <v>708</v>
      </c>
      <c r="I33" s="158">
        <v>109959</v>
      </c>
      <c r="J33" s="158">
        <v>73</v>
      </c>
      <c r="K33" s="158">
        <v>117119</v>
      </c>
      <c r="L33" s="158">
        <v>7085</v>
      </c>
      <c r="M33" s="158">
        <v>50182</v>
      </c>
      <c r="N33" s="116" t="s">
        <v>129</v>
      </c>
      <c r="O33" s="118"/>
      <c r="P33" s="119">
        <v>146582</v>
      </c>
      <c r="Q33" s="119">
        <v>6381</v>
      </c>
    </row>
    <row r="34" spans="1:17" ht="18.899999999999999" customHeight="1">
      <c r="A34" s="109" t="s">
        <v>130</v>
      </c>
      <c r="B34" s="149">
        <v>12006</v>
      </c>
      <c r="C34" s="150">
        <v>28971</v>
      </c>
      <c r="D34" s="150">
        <v>1495</v>
      </c>
      <c r="E34" s="150">
        <v>1012</v>
      </c>
      <c r="F34" s="150">
        <v>84</v>
      </c>
      <c r="G34" s="150">
        <v>278</v>
      </c>
      <c r="H34" s="150">
        <v>216</v>
      </c>
      <c r="I34" s="152">
        <v>15778</v>
      </c>
      <c r="J34" s="152">
        <v>59</v>
      </c>
      <c r="K34" s="152">
        <v>20582</v>
      </c>
      <c r="L34" s="152">
        <v>822</v>
      </c>
      <c r="M34" s="152">
        <v>7725</v>
      </c>
      <c r="N34" s="120" t="s">
        <v>131</v>
      </c>
      <c r="O34" s="118"/>
      <c r="P34" s="121">
        <v>25524</v>
      </c>
      <c r="Q34" s="121">
        <v>709</v>
      </c>
    </row>
    <row r="35" spans="1:17" ht="18.899999999999999" customHeight="1">
      <c r="A35" s="109" t="s">
        <v>132</v>
      </c>
      <c r="B35" s="149">
        <v>6198</v>
      </c>
      <c r="C35" s="150">
        <v>14883</v>
      </c>
      <c r="D35" s="150">
        <v>597</v>
      </c>
      <c r="E35" s="150">
        <v>410</v>
      </c>
      <c r="F35" s="150">
        <v>140</v>
      </c>
      <c r="G35" s="150">
        <v>144</v>
      </c>
      <c r="H35" s="150">
        <v>115</v>
      </c>
      <c r="I35" s="152">
        <v>7911</v>
      </c>
      <c r="J35" s="152">
        <v>4</v>
      </c>
      <c r="K35" s="152">
        <v>10098</v>
      </c>
      <c r="L35" s="152">
        <v>350</v>
      </c>
      <c r="M35" s="152">
        <v>4538</v>
      </c>
      <c r="N35" s="122" t="s">
        <v>102</v>
      </c>
      <c r="O35" s="118"/>
      <c r="P35" s="123">
        <v>9133</v>
      </c>
      <c r="Q35" s="123">
        <v>370</v>
      </c>
    </row>
    <row r="36" spans="1:17" ht="18.899999999999999" customHeight="1">
      <c r="A36" s="109" t="s">
        <v>133</v>
      </c>
      <c r="B36" s="149">
        <v>1554</v>
      </c>
      <c r="C36" s="150">
        <v>3392</v>
      </c>
      <c r="D36" s="150">
        <v>68</v>
      </c>
      <c r="E36" s="150">
        <v>42</v>
      </c>
      <c r="F36" s="150">
        <v>3</v>
      </c>
      <c r="G36" s="150">
        <v>23</v>
      </c>
      <c r="H36" s="150">
        <v>12</v>
      </c>
      <c r="I36" s="152">
        <v>970</v>
      </c>
      <c r="J36" s="152">
        <v>5</v>
      </c>
      <c r="K36" s="152">
        <v>1458</v>
      </c>
      <c r="L36" s="152">
        <v>54</v>
      </c>
      <c r="M36" s="152">
        <v>668</v>
      </c>
      <c r="N36" s="122" t="s">
        <v>134</v>
      </c>
      <c r="O36" s="118"/>
      <c r="P36" s="123">
        <v>1618</v>
      </c>
      <c r="Q36" s="123">
        <v>133</v>
      </c>
    </row>
    <row r="37" spans="1:17" ht="18.899999999999999" customHeight="1" thickBot="1">
      <c r="A37" s="115" t="s">
        <v>135</v>
      </c>
      <c r="B37" s="155">
        <v>3296</v>
      </c>
      <c r="C37" s="156">
        <v>7230</v>
      </c>
      <c r="D37" s="156">
        <v>171</v>
      </c>
      <c r="E37" s="156">
        <v>111</v>
      </c>
      <c r="F37" s="156">
        <v>5</v>
      </c>
      <c r="G37" s="156">
        <v>53</v>
      </c>
      <c r="H37" s="156">
        <v>17</v>
      </c>
      <c r="I37" s="158">
        <v>2064</v>
      </c>
      <c r="J37" s="158">
        <v>4</v>
      </c>
      <c r="K37" s="158">
        <v>3242</v>
      </c>
      <c r="L37" s="158">
        <v>83</v>
      </c>
      <c r="M37" s="158">
        <v>1245</v>
      </c>
      <c r="N37" s="124" t="s">
        <v>136</v>
      </c>
      <c r="O37" s="118"/>
      <c r="P37" s="125">
        <v>4328</v>
      </c>
      <c r="Q37" s="125">
        <v>257</v>
      </c>
    </row>
    <row r="38" spans="1:17" ht="18.899999999999999" customHeight="1">
      <c r="A38" s="117" t="s">
        <v>137</v>
      </c>
      <c r="B38" s="149">
        <v>4185</v>
      </c>
      <c r="C38" s="150">
        <v>8932</v>
      </c>
      <c r="D38" s="150">
        <v>381</v>
      </c>
      <c r="E38" s="150">
        <v>442</v>
      </c>
      <c r="F38" s="150">
        <v>0</v>
      </c>
      <c r="G38" s="150">
        <v>222</v>
      </c>
      <c r="H38" s="150">
        <v>16</v>
      </c>
      <c r="I38" s="152">
        <v>3915</v>
      </c>
      <c r="J38" s="152">
        <v>26</v>
      </c>
      <c r="K38" s="152">
        <v>227</v>
      </c>
      <c r="L38" s="152">
        <v>157</v>
      </c>
      <c r="M38" s="152">
        <v>1521</v>
      </c>
      <c r="N38" s="110" t="s">
        <v>21</v>
      </c>
      <c r="P38" s="111">
        <v>5920</v>
      </c>
      <c r="Q38" s="112">
        <v>207</v>
      </c>
    </row>
    <row r="39" spans="1:17" ht="18.899999999999999" customHeight="1">
      <c r="A39" s="109" t="s">
        <v>138</v>
      </c>
      <c r="B39" s="149">
        <v>112</v>
      </c>
      <c r="C39" s="150">
        <v>257</v>
      </c>
      <c r="D39" s="150">
        <v>31</v>
      </c>
      <c r="E39" s="150">
        <v>29</v>
      </c>
      <c r="F39" s="150">
        <v>4</v>
      </c>
      <c r="G39" s="150">
        <v>0</v>
      </c>
      <c r="H39" s="150">
        <v>0</v>
      </c>
      <c r="I39" s="152">
        <v>181</v>
      </c>
      <c r="J39" s="152">
        <v>5</v>
      </c>
      <c r="K39" s="152">
        <v>158</v>
      </c>
      <c r="L39" s="152">
        <v>15</v>
      </c>
      <c r="M39" s="152">
        <v>82</v>
      </c>
      <c r="N39" s="110" t="s">
        <v>139</v>
      </c>
      <c r="P39" s="2">
        <v>236</v>
      </c>
      <c r="Q39" s="3">
        <v>5</v>
      </c>
    </row>
    <row r="40" spans="1:17" ht="18.899999999999999" customHeight="1">
      <c r="A40" s="109" t="s">
        <v>140</v>
      </c>
      <c r="B40" s="149">
        <v>1431</v>
      </c>
      <c r="C40" s="150">
        <v>3201</v>
      </c>
      <c r="D40" s="150">
        <v>112</v>
      </c>
      <c r="E40" s="150">
        <v>106</v>
      </c>
      <c r="F40" s="150">
        <v>2</v>
      </c>
      <c r="G40" s="150">
        <v>51</v>
      </c>
      <c r="H40" s="150">
        <v>48</v>
      </c>
      <c r="I40" s="152">
        <v>1486</v>
      </c>
      <c r="J40" s="152">
        <v>6</v>
      </c>
      <c r="K40" s="152">
        <v>1719</v>
      </c>
      <c r="L40" s="152">
        <v>81</v>
      </c>
      <c r="M40" s="152">
        <v>827</v>
      </c>
      <c r="N40" s="110" t="s">
        <v>14</v>
      </c>
      <c r="P40" s="2">
        <v>1846</v>
      </c>
      <c r="Q40" s="3">
        <v>169</v>
      </c>
    </row>
    <row r="41" spans="1:17" ht="18.899999999999999" customHeight="1">
      <c r="A41" s="109" t="s">
        <v>141</v>
      </c>
      <c r="B41" s="149">
        <v>971</v>
      </c>
      <c r="C41" s="150">
        <v>2251</v>
      </c>
      <c r="D41" s="150">
        <v>57</v>
      </c>
      <c r="E41" s="150">
        <v>68</v>
      </c>
      <c r="F41" s="150">
        <v>23</v>
      </c>
      <c r="G41" s="150">
        <v>41</v>
      </c>
      <c r="H41" s="150">
        <v>16</v>
      </c>
      <c r="I41" s="152">
        <v>854</v>
      </c>
      <c r="J41" s="152">
        <v>7</v>
      </c>
      <c r="K41" s="152">
        <v>1141</v>
      </c>
      <c r="L41" s="152">
        <v>43</v>
      </c>
      <c r="M41" s="152">
        <v>462</v>
      </c>
      <c r="N41" s="110" t="s">
        <v>142</v>
      </c>
      <c r="P41" s="2">
        <v>1254</v>
      </c>
      <c r="Q41" s="3">
        <v>85</v>
      </c>
    </row>
    <row r="42" spans="1:17" ht="18.899999999999999" customHeight="1">
      <c r="A42" s="109" t="s">
        <v>143</v>
      </c>
      <c r="B42" s="149">
        <v>1563</v>
      </c>
      <c r="C42" s="150">
        <v>3263</v>
      </c>
      <c r="D42" s="150">
        <v>147</v>
      </c>
      <c r="E42" s="150">
        <v>76</v>
      </c>
      <c r="F42" s="150">
        <v>83</v>
      </c>
      <c r="G42" s="150">
        <v>48</v>
      </c>
      <c r="H42" s="150">
        <v>2</v>
      </c>
      <c r="I42" s="152">
        <v>1585</v>
      </c>
      <c r="J42" s="152">
        <v>2</v>
      </c>
      <c r="K42" s="152">
        <v>118</v>
      </c>
      <c r="L42" s="152">
        <v>1531</v>
      </c>
      <c r="M42" s="152">
        <v>778</v>
      </c>
      <c r="N42" s="110" t="s">
        <v>86</v>
      </c>
      <c r="P42" s="2">
        <v>2471</v>
      </c>
      <c r="Q42" s="3">
        <v>94</v>
      </c>
    </row>
    <row r="43" spans="1:17" ht="18.899999999999999" customHeight="1">
      <c r="A43" s="109" t="s">
        <v>144</v>
      </c>
      <c r="B43" s="149">
        <v>110</v>
      </c>
      <c r="C43" s="150">
        <v>277</v>
      </c>
      <c r="D43" s="150">
        <v>26</v>
      </c>
      <c r="E43" s="150">
        <v>25</v>
      </c>
      <c r="F43" s="150">
        <v>0</v>
      </c>
      <c r="G43" s="150">
        <v>0</v>
      </c>
      <c r="H43" s="150">
        <v>0</v>
      </c>
      <c r="I43" s="152">
        <v>176</v>
      </c>
      <c r="J43" s="152">
        <v>0</v>
      </c>
      <c r="K43" s="152">
        <v>136</v>
      </c>
      <c r="L43" s="152">
        <v>8</v>
      </c>
      <c r="M43" s="152">
        <v>69</v>
      </c>
      <c r="N43" s="110" t="s">
        <v>145</v>
      </c>
      <c r="P43" s="2">
        <v>171</v>
      </c>
      <c r="Q43" s="3">
        <v>5</v>
      </c>
    </row>
    <row r="44" spans="1:17" ht="18.899999999999999" customHeight="1">
      <c r="A44" s="109" t="s">
        <v>146</v>
      </c>
      <c r="B44" s="149">
        <v>4172</v>
      </c>
      <c r="C44" s="150">
        <v>8775</v>
      </c>
      <c r="D44" s="150">
        <v>324</v>
      </c>
      <c r="E44" s="150">
        <v>298</v>
      </c>
      <c r="F44" s="150">
        <v>158</v>
      </c>
      <c r="G44" s="150">
        <v>195</v>
      </c>
      <c r="H44" s="150">
        <v>17</v>
      </c>
      <c r="I44" s="152">
        <v>4222</v>
      </c>
      <c r="J44" s="152">
        <v>18</v>
      </c>
      <c r="K44" s="152">
        <v>4736</v>
      </c>
      <c r="L44" s="152">
        <v>280</v>
      </c>
      <c r="M44" s="152">
        <v>1803</v>
      </c>
      <c r="N44" s="110" t="s">
        <v>80</v>
      </c>
      <c r="P44" s="2">
        <v>6147</v>
      </c>
      <c r="Q44" s="3">
        <v>911</v>
      </c>
    </row>
    <row r="45" spans="1:17" ht="18.899999999999999" customHeight="1">
      <c r="A45" s="109" t="s">
        <v>147</v>
      </c>
      <c r="B45" s="149">
        <v>70</v>
      </c>
      <c r="C45" s="150">
        <v>174</v>
      </c>
      <c r="D45" s="150">
        <v>25</v>
      </c>
      <c r="E45" s="150">
        <v>27</v>
      </c>
      <c r="F45" s="150">
        <v>0</v>
      </c>
      <c r="G45" s="150">
        <v>0</v>
      </c>
      <c r="H45" s="150">
        <v>0</v>
      </c>
      <c r="I45" s="152">
        <v>103</v>
      </c>
      <c r="J45" s="152">
        <v>0</v>
      </c>
      <c r="K45" s="152">
        <v>77</v>
      </c>
      <c r="L45" s="152">
        <v>5</v>
      </c>
      <c r="M45" s="152">
        <v>45</v>
      </c>
      <c r="N45" s="110" t="s">
        <v>88</v>
      </c>
      <c r="P45" s="2">
        <v>149</v>
      </c>
      <c r="Q45" s="3">
        <v>13</v>
      </c>
    </row>
    <row r="46" spans="1:17" ht="18.899999999999999" customHeight="1" thickBot="1">
      <c r="A46" s="126" t="s">
        <v>148</v>
      </c>
      <c r="B46" s="162">
        <v>1294</v>
      </c>
      <c r="C46" s="163">
        <v>2936</v>
      </c>
      <c r="D46" s="163">
        <v>271</v>
      </c>
      <c r="E46" s="163">
        <v>199</v>
      </c>
      <c r="F46" s="163">
        <v>50</v>
      </c>
      <c r="G46" s="163">
        <v>112</v>
      </c>
      <c r="H46" s="163">
        <v>31</v>
      </c>
      <c r="I46" s="164">
        <v>1157</v>
      </c>
      <c r="J46" s="164">
        <v>6</v>
      </c>
      <c r="K46" s="164">
        <v>1278</v>
      </c>
      <c r="L46" s="164">
        <v>106</v>
      </c>
      <c r="M46" s="164">
        <v>524</v>
      </c>
      <c r="N46" s="127" t="s">
        <v>149</v>
      </c>
      <c r="P46" s="128">
        <v>2101</v>
      </c>
      <c r="Q46" s="129">
        <v>96</v>
      </c>
    </row>
    <row r="47" spans="1:17" ht="14.4">
      <c r="A47" s="130"/>
      <c r="B47" s="130"/>
    </row>
  </sheetData>
  <sheetProtection selectLockedCells="1"/>
  <mergeCells count="12">
    <mergeCell ref="A2:A4"/>
    <mergeCell ref="B2:C2"/>
    <mergeCell ref="K2:M2"/>
    <mergeCell ref="P6:Q6"/>
    <mergeCell ref="N2:N4"/>
    <mergeCell ref="B3:B4"/>
    <mergeCell ref="C3:C4"/>
    <mergeCell ref="E3:F3"/>
    <mergeCell ref="I3:J3"/>
    <mergeCell ref="K3:K4"/>
    <mergeCell ref="D2:F2"/>
    <mergeCell ref="G2:J2"/>
  </mergeCells>
  <phoneticPr fontId="25"/>
  <printOptions horizontalCentered="1"/>
  <pageMargins left="0.23622047244094491" right="0.23622047244094491" top="0.74803149606299213" bottom="0.74803149606299213" header="0.31496062992125984" footer="0.31496062992125984"/>
  <pageSetup paperSize="9" scale="91" fitToWidth="0" orientation="portrait" r:id="rId1"/>
  <headerFooter alignWithMargins="0"/>
  <rowBreaks count="1" manualBreakCount="1">
    <brk id="46" max="13" man="1"/>
  </rowBreaks>
  <colBreaks count="1" manualBreakCount="1">
    <brk id="6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特別区</vt:lpstr>
      <vt:lpstr>市町村</vt:lpstr>
      <vt:lpstr>市町村!Print_Area</vt:lpstr>
      <vt:lpstr>特別区!Print_Area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相澤　有希</cp:lastModifiedBy>
  <cp:lastPrinted>2025-06-19T08:08:30Z</cp:lastPrinted>
  <dcterms:created xsi:type="dcterms:W3CDTF">2012-06-14T00:53:30Z</dcterms:created>
  <dcterms:modified xsi:type="dcterms:W3CDTF">2025-06-19T08:09:40Z</dcterms:modified>
</cp:coreProperties>
</file>