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Box\社内_部門間_4000オフィス本部事業部日本橋AMG\日本橋ＡＭＧPM課_全社員\01日本橋三井タワー\07_施設運営（ソフト）\しゃれ街\2026年度提出 2025年度活動報告\修正\260629再提出\"/>
    </mc:Choice>
  </mc:AlternateContent>
  <xr:revisionPtr revIDLastSave="0" documentId="13_ncr:1_{3ED47B55-8837-4428-A810-4018FAE49536}" xr6:coauthVersionLast="47" xr6:coauthVersionMax="47" xr10:uidLastSave="{00000000-0000-0000-0000-000000000000}"/>
  <bookViews>
    <workbookView xWindow="28680" yWindow="-120" windowWidth="29040" windowHeight="15720" xr2:uid="{00000000-000D-0000-FFFF-FFFF00000000}"/>
  </bookViews>
  <sheets>
    <sheet name="sheet1" sheetId="2" r:id="rId1"/>
  </sheets>
  <definedNames>
    <definedName name="_xlnm.Print_Area" localSheetId="0">sheet1!$A$1:$N$58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0" i="2" l="1"/>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G55" i="2"/>
  <c r="H55" i="2"/>
  <c r="I55" i="2"/>
  <c r="J55" i="2"/>
</calcChain>
</file>

<file path=xl/sharedStrings.xml><?xml version="1.0" encoding="utf-8"?>
<sst xmlns="http://schemas.openxmlformats.org/spreadsheetml/2006/main" count="145" uniqueCount="72">
  <si>
    <t>年度合計</t>
    <rPh sb="0" eb="2">
      <t>ネンド</t>
    </rPh>
    <rPh sb="2" eb="4">
      <t>ゴウケイ</t>
    </rPh>
    <phoneticPr fontId="1"/>
  </si>
  <si>
    <t>オープンカフェ</t>
    <phoneticPr fontId="1"/>
  </si>
  <si>
    <t>物品販売</t>
    <rPh sb="0" eb="2">
      <t>ブッピン</t>
    </rPh>
    <rPh sb="2" eb="4">
      <t>ハンバイ</t>
    </rPh>
    <phoneticPr fontId="1"/>
  </si>
  <si>
    <t>イベント（有料）</t>
    <rPh sb="5" eb="7">
      <t>ユウリョウ</t>
    </rPh>
    <phoneticPr fontId="1"/>
  </si>
  <si>
    <t>イベント（無料）</t>
    <rPh sb="5" eb="7">
      <t>ムリョウ</t>
    </rPh>
    <phoneticPr fontId="1"/>
  </si>
  <si>
    <t>備考</t>
    <rPh sb="0" eb="2">
      <t>ビコウ</t>
    </rPh>
    <phoneticPr fontId="1"/>
  </si>
  <si>
    <t>割合</t>
    <rPh sb="0" eb="2">
      <t>ワリアイ</t>
    </rPh>
    <phoneticPr fontId="1"/>
  </si>
  <si>
    <t>活用面積</t>
    <rPh sb="0" eb="2">
      <t>カツヨウ</t>
    </rPh>
    <rPh sb="2" eb="4">
      <t>メンセキ</t>
    </rPh>
    <phoneticPr fontId="1"/>
  </si>
  <si>
    <t>活用日数内訳</t>
    <rPh sb="0" eb="2">
      <t>カツヨウ</t>
    </rPh>
    <rPh sb="2" eb="4">
      <t>ニッスウ</t>
    </rPh>
    <rPh sb="4" eb="6">
      <t>ウチワケ</t>
    </rPh>
    <phoneticPr fontId="1"/>
  </si>
  <si>
    <t>イベント内容</t>
    <rPh sb="4" eb="6">
      <t>ナイヨウ</t>
    </rPh>
    <phoneticPr fontId="1"/>
  </si>
  <si>
    <t>期間</t>
    <rPh sb="0" eb="2">
      <t>キカン</t>
    </rPh>
    <phoneticPr fontId="1"/>
  </si>
  <si>
    <t>No.</t>
    <phoneticPr fontId="1"/>
  </si>
  <si>
    <t>公開空地面積</t>
    <rPh sb="0" eb="2">
      <t>コウカイ</t>
    </rPh>
    <rPh sb="2" eb="4">
      <t>アキチ</t>
    </rPh>
    <rPh sb="4" eb="6">
      <t>メンセキ</t>
    </rPh>
    <phoneticPr fontId="1"/>
  </si>
  <si>
    <t>個別活用面積
（活用毎）</t>
    <rPh sb="0" eb="2">
      <t>コベツ</t>
    </rPh>
    <rPh sb="2" eb="4">
      <t>カツヨウ</t>
    </rPh>
    <rPh sb="4" eb="6">
      <t>メンセキ</t>
    </rPh>
    <rPh sb="8" eb="10">
      <t>カツヨウ</t>
    </rPh>
    <rPh sb="10" eb="11">
      <t>ゴト</t>
    </rPh>
    <phoneticPr fontId="1"/>
  </si>
  <si>
    <t>それぞれの活動が重複した日がある場合は以下に記入してください。</t>
    <rPh sb="5" eb="7">
      <t>カツドウ</t>
    </rPh>
    <rPh sb="8" eb="10">
      <t>チョウフク</t>
    </rPh>
    <rPh sb="12" eb="13">
      <t>ヒ</t>
    </rPh>
    <rPh sb="16" eb="18">
      <t>バアイ</t>
    </rPh>
    <rPh sb="19" eb="21">
      <t>イカ</t>
    </rPh>
    <rPh sb="22" eb="24">
      <t>キニュウ</t>
    </rPh>
    <phoneticPr fontId="1"/>
  </si>
  <si>
    <t>活用面積が最大の日</t>
    <rPh sb="0" eb="2">
      <t>カツヨウ</t>
    </rPh>
    <rPh sb="2" eb="4">
      <t>メンセキ</t>
    </rPh>
    <rPh sb="5" eb="7">
      <t>サイダイ</t>
    </rPh>
    <rPh sb="8" eb="9">
      <t>ヒ</t>
    </rPh>
    <phoneticPr fontId="1"/>
  </si>
  <si>
    <t>まちづくり団体名：三井不動産株式会社</t>
    <rPh sb="5" eb="7">
      <t>ダンタイ</t>
    </rPh>
    <rPh sb="7" eb="8">
      <t>メイ</t>
    </rPh>
    <rPh sb="9" eb="18">
      <t>ミツイフドウサンカブシキガイシャ</t>
    </rPh>
    <phoneticPr fontId="1"/>
  </si>
  <si>
    <t>4月1日～30日</t>
    <rPh sb="1" eb="2">
      <t>ガツ</t>
    </rPh>
    <rPh sb="3" eb="4">
      <t>ニチ</t>
    </rPh>
    <rPh sb="7" eb="8">
      <t>ニチ</t>
    </rPh>
    <phoneticPr fontId="1"/>
  </si>
  <si>
    <t>オープンテラス</t>
    <phoneticPr fontId="1"/>
  </si>
  <si>
    <t>4月20日～21日の平日（2日間）</t>
    <rPh sb="1" eb="2">
      <t>ガツ</t>
    </rPh>
    <rPh sb="4" eb="5">
      <t>ニチ</t>
    </rPh>
    <rPh sb="8" eb="9">
      <t>ニチ</t>
    </rPh>
    <rPh sb="10" eb="12">
      <t>ヘイジツ</t>
    </rPh>
    <rPh sb="14" eb="16">
      <t>ニチカン</t>
    </rPh>
    <phoneticPr fontId="1"/>
  </si>
  <si>
    <t>OLD NEW MARKET
(福徳の森/仲通り/カドチ)</t>
    <rPh sb="16" eb="18">
      <t>フクトク</t>
    </rPh>
    <rPh sb="19" eb="20">
      <t>モリ</t>
    </rPh>
    <rPh sb="21" eb="23">
      <t>ナカドオ</t>
    </rPh>
    <phoneticPr fontId="1"/>
  </si>
  <si>
    <t>骨董品</t>
  </si>
  <si>
    <t>5月1日～31日</t>
    <phoneticPr fontId="1"/>
  </si>
  <si>
    <t>5月18日～19日、25～26日</t>
    <rPh sb="1" eb="2">
      <t>ガツ</t>
    </rPh>
    <rPh sb="4" eb="5">
      <t>ニチ</t>
    </rPh>
    <rPh sb="8" eb="9">
      <t>ニチ</t>
    </rPh>
    <rPh sb="15" eb="16">
      <t>ニチ</t>
    </rPh>
    <phoneticPr fontId="1"/>
  </si>
  <si>
    <t>OLD NEW MARKET
(仲通り/カドチ)</t>
    <rPh sb="16" eb="17">
      <t>ナカ</t>
    </rPh>
    <rPh sb="17" eb="18">
      <t>フクナカ</t>
    </rPh>
    <phoneticPr fontId="1"/>
  </si>
  <si>
    <t>5月29日～6月2日</t>
    <rPh sb="1" eb="2">
      <t>ガツ</t>
    </rPh>
    <rPh sb="4" eb="5">
      <t>ニチ</t>
    </rPh>
    <rPh sb="7" eb="8">
      <t>ガツ</t>
    </rPh>
    <rPh sb="9" eb="10">
      <t>ニチ</t>
    </rPh>
    <phoneticPr fontId="1"/>
  </si>
  <si>
    <t>Pickleball Park in 日本橋
（福徳の森）</t>
    <rPh sb="24" eb="26">
      <t>フクトク</t>
    </rPh>
    <rPh sb="27" eb="28">
      <t>モリ</t>
    </rPh>
    <phoneticPr fontId="1"/>
  </si>
  <si>
    <t>スポーツ体験イベント</t>
    <rPh sb="4" eb="6">
      <t>タイケン</t>
    </rPh>
    <phoneticPr fontId="1"/>
  </si>
  <si>
    <t>Global Wellness day 2024
（福徳の森）</t>
    <rPh sb="26" eb="28">
      <t>フクトク</t>
    </rPh>
    <rPh sb="29" eb="30">
      <t>モリ</t>
    </rPh>
    <phoneticPr fontId="1"/>
  </si>
  <si>
    <t>6月１日～30日</t>
    <rPh sb="1" eb="2">
      <t>ガツ</t>
    </rPh>
    <rPh sb="3" eb="4">
      <t>ニチ</t>
    </rPh>
    <rPh sb="7" eb="8">
      <t>ニチ</t>
    </rPh>
    <phoneticPr fontId="1"/>
  </si>
  <si>
    <t>6月15日～16日</t>
    <rPh sb="1" eb="2">
      <t>ガツ</t>
    </rPh>
    <rPh sb="4" eb="5">
      <t>ニチ</t>
    </rPh>
    <rPh sb="8" eb="9">
      <t>ニチ</t>
    </rPh>
    <phoneticPr fontId="1"/>
  </si>
  <si>
    <t>6月29日～30日</t>
    <rPh sb="1" eb="2">
      <t>ガツ</t>
    </rPh>
    <rPh sb="4" eb="5">
      <t>ニチ</t>
    </rPh>
    <rPh sb="8" eb="9">
      <t>ニチ</t>
    </rPh>
    <phoneticPr fontId="1"/>
  </si>
  <si>
    <t>デカボを探す食卓体験
（カドチ）</t>
    <phoneticPr fontId="1"/>
  </si>
  <si>
    <t>体験イベント</t>
    <rPh sb="0" eb="2">
      <t>タイケン</t>
    </rPh>
    <phoneticPr fontId="1"/>
  </si>
  <si>
    <t>7月1日～31日</t>
    <rPh sb="1" eb="2">
      <t>ガツ</t>
    </rPh>
    <rPh sb="3" eb="4">
      <t>ニチ</t>
    </rPh>
    <rPh sb="7" eb="8">
      <t>ニチ</t>
    </rPh>
    <phoneticPr fontId="1"/>
  </si>
  <si>
    <t>ECO EDO 日本橋 2024 「晴れたら打ち水！日本橋」
(カドチ）</t>
    <phoneticPr fontId="1"/>
  </si>
  <si>
    <t>打ち水イベント</t>
    <rPh sb="0" eb="1">
      <t>ウ</t>
    </rPh>
    <rPh sb="2" eb="3">
      <t>ミズ</t>
    </rPh>
    <phoneticPr fontId="1"/>
  </si>
  <si>
    <t>7月26日～28日</t>
    <rPh sb="1" eb="2">
      <t>ガツ</t>
    </rPh>
    <rPh sb="4" eb="5">
      <t>ニチ</t>
    </rPh>
    <rPh sb="8" eb="9">
      <t>ニチ</t>
    </rPh>
    <phoneticPr fontId="1"/>
  </si>
  <si>
    <t>夏のわくわくキッズフェスin日本橋</t>
    <phoneticPr fontId="1"/>
  </si>
  <si>
    <t>ワークショップ</t>
    <phoneticPr fontId="1"/>
  </si>
  <si>
    <t>8月1日～31日</t>
    <rPh sb="1" eb="2">
      <t>ガツ</t>
    </rPh>
    <rPh sb="3" eb="4">
      <t>ニチ</t>
    </rPh>
    <rPh sb="7" eb="8">
      <t>ニチ</t>
    </rPh>
    <phoneticPr fontId="1"/>
  </si>
  <si>
    <t>9月1日～30日</t>
    <phoneticPr fontId="1"/>
  </si>
  <si>
    <t>9月14日～16日</t>
    <rPh sb="1" eb="2">
      <t>ガツ</t>
    </rPh>
    <rPh sb="4" eb="5">
      <t>ニチ</t>
    </rPh>
    <rPh sb="8" eb="9">
      <t>ニチ</t>
    </rPh>
    <phoneticPr fontId="1"/>
  </si>
  <si>
    <t>DCTフェス</t>
    <phoneticPr fontId="1"/>
  </si>
  <si>
    <t>医療車両展示イベント</t>
    <rPh sb="0" eb="2">
      <t>イリョウ</t>
    </rPh>
    <rPh sb="2" eb="4">
      <t>シャリョウ</t>
    </rPh>
    <rPh sb="4" eb="6">
      <t>テンジ</t>
    </rPh>
    <phoneticPr fontId="1"/>
  </si>
  <si>
    <t>10月1日～31日</t>
    <phoneticPr fontId="1"/>
  </si>
  <si>
    <t>10月12日～14日</t>
    <rPh sb="2" eb="3">
      <t>ガツ</t>
    </rPh>
    <rPh sb="5" eb="6">
      <t>ニチ</t>
    </rPh>
    <rPh sb="9" eb="10">
      <t>ニチ</t>
    </rPh>
    <phoneticPr fontId="1"/>
  </si>
  <si>
    <t>薬祖神祭(福徳の森)</t>
    <rPh sb="0" eb="1">
      <t>クスリ</t>
    </rPh>
    <rPh sb="1" eb="2">
      <t>ソ</t>
    </rPh>
    <rPh sb="2" eb="3">
      <t>カミ</t>
    </rPh>
    <rPh sb="3" eb="4">
      <t>サイ</t>
    </rPh>
    <rPh sb="5" eb="7">
      <t>フクトク</t>
    </rPh>
    <rPh sb="8" eb="9">
      <t>モリ</t>
    </rPh>
    <phoneticPr fontId="1"/>
  </si>
  <si>
    <t>福徳神社 神幸祭</t>
  </si>
  <si>
    <t>10月3日～5日</t>
    <rPh sb="2" eb="3">
      <t>ガツ</t>
    </rPh>
    <rPh sb="4" eb="5">
      <t>ニチ</t>
    </rPh>
    <rPh sb="7" eb="8">
      <t>ニチ</t>
    </rPh>
    <phoneticPr fontId="1"/>
  </si>
  <si>
    <t>超ブレイキン in NIHONBASHI</t>
    <phoneticPr fontId="1"/>
  </si>
  <si>
    <t>日本橋北詰　ハッピーハロウィン</t>
    <phoneticPr fontId="1"/>
  </si>
  <si>
    <t>お菓子配布イベント</t>
    <rPh sb="1" eb="3">
      <t>カシ</t>
    </rPh>
    <rPh sb="3" eb="5">
      <t>ハイフ</t>
    </rPh>
    <phoneticPr fontId="1"/>
  </si>
  <si>
    <t>老舗フェス</t>
    <phoneticPr fontId="1"/>
  </si>
  <si>
    <t>マルシェ・ステージイベント</t>
    <phoneticPr fontId="1"/>
  </si>
  <si>
    <t>11月1日～30日</t>
    <rPh sb="2" eb="3">
      <t>ガツ</t>
    </rPh>
    <rPh sb="4" eb="5">
      <t>ニチ</t>
    </rPh>
    <rPh sb="8" eb="9">
      <t>ニチ</t>
    </rPh>
    <phoneticPr fontId="1"/>
  </si>
  <si>
    <t>11月23日～24日</t>
    <rPh sb="2" eb="3">
      <t>ガツ</t>
    </rPh>
    <rPh sb="5" eb="6">
      <t>ニチ</t>
    </rPh>
    <rPh sb="9" eb="10">
      <t>ニチ</t>
    </rPh>
    <phoneticPr fontId="1"/>
  </si>
  <si>
    <t>morinomi
(福徳の森/仲通り/カドチ)</t>
    <phoneticPr fontId="1"/>
  </si>
  <si>
    <t>morinomiの会場として</t>
    <rPh sb="9" eb="11">
      <t>カイジョウ</t>
    </rPh>
    <phoneticPr fontId="1"/>
  </si>
  <si>
    <t>11月1日～3日</t>
    <rPh sb="2" eb="3">
      <t>ガツ</t>
    </rPh>
    <rPh sb="4" eb="5">
      <t>ニチ</t>
    </rPh>
    <rPh sb="7" eb="8">
      <t>ニチ</t>
    </rPh>
    <phoneticPr fontId="1"/>
  </si>
  <si>
    <t>NIHONBASHI PUBRIC JAZZ 2024 AUTUMN
(福徳の森）</t>
    <rPh sb="36" eb="38">
      <t>フクトク</t>
    </rPh>
    <rPh sb="39" eb="40">
      <t>モリ</t>
    </rPh>
    <phoneticPr fontId="1"/>
  </si>
  <si>
    <t>音楽イベント</t>
    <rPh sb="0" eb="2">
      <t>オンガク</t>
    </rPh>
    <phoneticPr fontId="1"/>
  </si>
  <si>
    <t>古河千葉銀10周年綱引き大会</t>
    <phoneticPr fontId="1"/>
  </si>
  <si>
    <t>12月1日～31日</t>
    <rPh sb="2" eb="3">
      <t>ガツ</t>
    </rPh>
    <rPh sb="4" eb="5">
      <t>ニチ</t>
    </rPh>
    <rPh sb="8" eb="9">
      <t>ニチ</t>
    </rPh>
    <phoneticPr fontId="1"/>
  </si>
  <si>
    <t>12月14日～15日</t>
    <rPh sb="2" eb="3">
      <t>ガツ</t>
    </rPh>
    <rPh sb="5" eb="6">
      <t>ニチ</t>
    </rPh>
    <rPh sb="9" eb="10">
      <t>ニチ</t>
    </rPh>
    <phoneticPr fontId="1"/>
  </si>
  <si>
    <t>OLD NEW MARKET
(福徳の森/仲通り/カドチ)</t>
    <rPh sb="16" eb="18">
      <t>フクトク</t>
    </rPh>
    <rPh sb="19" eb="20">
      <t>モリ</t>
    </rPh>
    <rPh sb="21" eb="22">
      <t>ナカ</t>
    </rPh>
    <rPh sb="22" eb="23">
      <t>フクナカ</t>
    </rPh>
    <phoneticPr fontId="1"/>
  </si>
  <si>
    <t>12月22日～30日</t>
    <rPh sb="2" eb="3">
      <t>ガツ</t>
    </rPh>
    <rPh sb="5" eb="6">
      <t>ニチ</t>
    </rPh>
    <rPh sb="9" eb="10">
      <t>ニチ</t>
    </rPh>
    <phoneticPr fontId="1"/>
  </si>
  <si>
    <t>小泉組正月飾り販売(カドチ)</t>
  </si>
  <si>
    <t>小泉組正月飾り販売会場として</t>
    <rPh sb="0" eb="3">
      <t>コイズミグミ</t>
    </rPh>
    <rPh sb="3" eb="5">
      <t>ショウガツ</t>
    </rPh>
    <rPh sb="5" eb="6">
      <t>カザ</t>
    </rPh>
    <rPh sb="7" eb="9">
      <t>ハンバイ</t>
    </rPh>
    <rPh sb="9" eb="11">
      <t>カイジョウ</t>
    </rPh>
    <phoneticPr fontId="1"/>
  </si>
  <si>
    <t>1月1日～31日</t>
    <phoneticPr fontId="1"/>
  </si>
  <si>
    <t>2月1日～28日</t>
    <phoneticPr fontId="1"/>
  </si>
  <si>
    <t>3月1日～31日</t>
    <rPh sb="1" eb="2">
      <t>ガツ</t>
    </rPh>
    <rPh sb="3" eb="4">
      <t>ニチ</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</si>
</sst>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0.00&quot;㎡&quot;"/>
    <numFmt numFmtId="178" formatCode="###&quot;㎡&quot;"/>
  </numFmts>
  <fonts count="10" x14ac:knownFonts="1">
    <font>
      <sz val="11"/>
      <color theme="1"/>
      <name val="ＭＳ Ｐゴシック"/>
      <family val="3"/>
      <charset val="128"/>
    </font>
    <font>
      <sz val="6"/>
      <name val="ＭＳ Ｐゴシック"/>
      <family val="3"/>
      <charset val="128"/>
    </font>
    <font>
      <sz val="14"/>
      <color indexed="8"/>
      <name val="ＭＳ Ｐゴシック"/>
      <family val="3"/>
      <charset val="128"/>
    </font>
    <font>
      <sz val="11"/>
      <name val="ＭＳ Ｐゴシック"/>
      <family val="3"/>
      <charset val="128"/>
    </font>
    <font>
      <b/>
      <sz val="16"/>
      <name val="ＭＳ Ｐゴシック"/>
      <family val="3"/>
      <charset val="128"/>
    </font>
    <font>
      <sz val="11"/>
      <color rgb="FFFF0000"/>
      <name val="ＭＳ Ｐゴシック"/>
      <family val="3"/>
      <charset val="128"/>
    </font>
    <font>
      <sz val="10.5"/>
      <color theme="1"/>
      <name val="ＭＳ Ｐゴシック"/>
      <family val="3"/>
      <charset val="128"/>
    </font>
    <font>
      <sz val="11"/>
      <name val="游ゴシック"/>
      <family val="3"/>
      <charset val="128"/>
      <scheme val="minor"/>
    </font>
    <font>
      <sz val="11"/>
      <color indexed="8"/>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6">
    <border>
      <left/>
      <right/>
      <top/>
      <bottom/>
      <diagonal/>
    </border>
    <border>
      <left style="medium">
        <color indexed="64"/>
      </left>
      <right/>
      <top/>
      <bottom/>
      <diagonal/>
    </border>
    <border>
      <left style="thin">
        <color indexed="8"/>
      </left>
      <right style="thin">
        <color indexed="8"/>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3">
    <xf numFmtId="0" fontId="0" fillId="0" borderId="0">
      <alignment vertical="center"/>
    </xf>
    <xf numFmtId="9" fontId="8" fillId="0" borderId="0" applyFont="0" applyFill="0" applyBorder="0" applyAlignment="0" applyProtection="0">
      <alignment vertical="center"/>
    </xf>
    <xf numFmtId="9" fontId="9" fillId="0" borderId="0" applyFont="0" applyFill="0" applyBorder="0" applyAlignment="0" applyProtection="0">
      <alignment vertical="center"/>
    </xf>
  </cellStyleXfs>
  <cellXfs count="51">
    <xf numFmtId="0" fontId="0" fillId="0" borderId="0" xfId="0">
      <alignment vertical="center"/>
    </xf>
    <xf numFmtId="176" fontId="0" fillId="0" borderId="0" xfId="0" applyNumberForma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2" fillId="0" borderId="0" xfId="0" applyFont="1" applyAlignment="1">
      <alignment horizontal="center" vertical="center"/>
    </xf>
    <xf numFmtId="0" fontId="0" fillId="0" borderId="0" xfId="0" applyAlignment="1">
      <alignment horizontal="left" vertical="center"/>
    </xf>
    <xf numFmtId="0" fontId="0" fillId="0" borderId="6" xfId="0" applyBorder="1" applyAlignment="1">
      <alignment horizontal="center" vertical="center" wrapText="1" shrinkToFit="1"/>
    </xf>
    <xf numFmtId="56" fontId="0" fillId="0" borderId="0" xfId="0" applyNumberFormat="1">
      <alignment vertical="center"/>
    </xf>
    <xf numFmtId="0" fontId="0" fillId="0" borderId="15" xfId="0" applyBorder="1">
      <alignment vertical="center"/>
    </xf>
    <xf numFmtId="0" fontId="3" fillId="0" borderId="5" xfId="0" applyFont="1" applyBorder="1">
      <alignment vertical="center"/>
    </xf>
    <xf numFmtId="0" fontId="4" fillId="0" borderId="14" xfId="0" applyFont="1" applyBorder="1">
      <alignment vertical="center"/>
    </xf>
    <xf numFmtId="0" fontId="3" fillId="0" borderId="0" xfId="0" applyFont="1">
      <alignment vertical="center"/>
    </xf>
    <xf numFmtId="0" fontId="3" fillId="0" borderId="14" xfId="0" applyFont="1" applyBorder="1">
      <alignment vertical="center"/>
    </xf>
    <xf numFmtId="176" fontId="3" fillId="0" borderId="14" xfId="0" applyNumberFormat="1" applyFont="1" applyBorder="1">
      <alignment vertical="center"/>
    </xf>
    <xf numFmtId="0" fontId="0" fillId="0" borderId="5" xfId="0" applyBorder="1" applyAlignment="1">
      <alignment horizontal="center" vertical="center"/>
    </xf>
    <xf numFmtId="0" fontId="0" fillId="0" borderId="5" xfId="0" applyBorder="1">
      <alignment vertical="center"/>
    </xf>
    <xf numFmtId="0" fontId="5" fillId="2" borderId="5" xfId="0" applyFont="1" applyFill="1" applyBorder="1" applyAlignment="1">
      <alignment horizontal="center" vertical="center"/>
    </xf>
    <xf numFmtId="0" fontId="6" fillId="0" borderId="5" xfId="0" applyFont="1" applyBorder="1">
      <alignment vertical="center"/>
    </xf>
    <xf numFmtId="176" fontId="7" fillId="3" borderId="5" xfId="0" applyNumberFormat="1" applyFont="1" applyFill="1" applyBorder="1" applyAlignment="1">
      <alignment horizontal="left" vertical="center" wrapText="1"/>
    </xf>
    <xf numFmtId="0" fontId="7" fillId="3" borderId="5" xfId="0" applyFont="1" applyFill="1" applyBorder="1" applyAlignment="1">
      <alignment horizontal="right" vertical="center"/>
    </xf>
    <xf numFmtId="178" fontId="7" fillId="3" borderId="5" xfId="0" applyNumberFormat="1" applyFont="1" applyFill="1" applyBorder="1" applyAlignment="1">
      <alignment horizontal="right" vertical="center"/>
    </xf>
    <xf numFmtId="9" fontId="7" fillId="3" borderId="5" xfId="1" applyFont="1" applyFill="1" applyBorder="1" applyAlignment="1">
      <alignment horizontal="center" vertical="center"/>
    </xf>
    <xf numFmtId="0" fontId="7" fillId="3" borderId="5" xfId="0" applyFont="1" applyFill="1" applyBorder="1">
      <alignment vertical="center"/>
    </xf>
    <xf numFmtId="0" fontId="0" fillId="3" borderId="5" xfId="0" applyFill="1" applyBorder="1" applyAlignment="1">
      <alignment horizontal="left" vertical="center" wrapText="1"/>
    </xf>
    <xf numFmtId="0" fontId="0" fillId="3" borderId="5" xfId="0" applyFill="1" applyBorder="1" applyAlignment="1">
      <alignment horizontal="right" vertical="center"/>
    </xf>
    <xf numFmtId="178" fontId="0" fillId="3" borderId="5" xfId="0" applyNumberFormat="1" applyFill="1" applyBorder="1" applyAlignment="1">
      <alignment horizontal="right" vertical="center"/>
    </xf>
    <xf numFmtId="176" fontId="0" fillId="3" borderId="5" xfId="0" applyNumberFormat="1" applyFill="1" applyBorder="1" applyAlignment="1">
      <alignment horizontal="left" vertical="center"/>
    </xf>
    <xf numFmtId="0" fontId="0" fillId="3" borderId="5" xfId="0" applyFill="1" applyBorder="1">
      <alignment vertical="center"/>
    </xf>
    <xf numFmtId="176" fontId="0" fillId="3" borderId="5" xfId="0" applyNumberFormat="1" applyFill="1" applyBorder="1" applyAlignment="1">
      <alignment horizontal="left" vertical="center" wrapText="1"/>
    </xf>
    <xf numFmtId="176" fontId="7" fillId="3" borderId="5" xfId="0" applyNumberFormat="1" applyFont="1" applyFill="1" applyBorder="1" applyAlignment="1">
      <alignment horizontal="left" vertical="center"/>
    </xf>
    <xf numFmtId="0" fontId="0" fillId="3" borderId="5" xfId="0" applyFill="1" applyBorder="1" applyAlignment="1">
      <alignment vertical="center" wrapText="1"/>
    </xf>
    <xf numFmtId="56" fontId="5" fillId="0" borderId="9" xfId="0" applyNumberFormat="1" applyFont="1" applyBorder="1" applyAlignment="1">
      <alignment horizontal="right" vertical="center"/>
    </xf>
    <xf numFmtId="56" fontId="5" fillId="0" borderId="7" xfId="0" applyNumberFormat="1" applyFont="1" applyBorder="1" applyAlignment="1">
      <alignment horizontal="right" vertical="center"/>
    </xf>
    <xf numFmtId="0" fontId="7" fillId="3" borderId="5" xfId="0" applyFont="1" applyFill="1" applyBorder="1" applyAlignment="1">
      <alignment horizontal="left" vertical="center"/>
    </xf>
    <xf numFmtId="0" fontId="0" fillId="3" borderId="5" xfId="0" applyFill="1" applyBorder="1" applyAlignment="1">
      <alignment horizontal="left" vertical="center" wrapText="1"/>
    </xf>
    <xf numFmtId="0" fontId="0" fillId="3" borderId="5" xfId="0" applyFill="1" applyBorder="1" applyAlignment="1">
      <alignment horizontal="left" vertical="center"/>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0" fillId="3" borderId="7" xfId="0" applyFill="1" applyBorder="1" applyAlignment="1">
      <alignment horizontal="left" vertical="center" wrapText="1"/>
    </xf>
    <xf numFmtId="0" fontId="7" fillId="3" borderId="5" xfId="0" applyFont="1" applyFill="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177" fontId="3" fillId="0" borderId="11" xfId="0" applyNumberFormat="1" applyFont="1" applyBorder="1" applyAlignment="1">
      <alignment horizontal="center" vertical="center"/>
    </xf>
    <xf numFmtId="177" fontId="3" fillId="0" borderId="10" xfId="0" applyNumberFormat="1" applyFont="1" applyBorder="1" applyAlignment="1">
      <alignment horizontal="center" vertical="center"/>
    </xf>
    <xf numFmtId="176" fontId="0" fillId="0" borderId="5" xfId="0" applyNumberFormat="1" applyBorder="1" applyAlignment="1">
      <alignment horizontal="center" vertical="center"/>
    </xf>
    <xf numFmtId="9" fontId="5" fillId="2" borderId="5" xfId="2" applyFont="1" applyFill="1" applyBorder="1" applyAlignment="1">
      <alignment horizontal="center" vertical="center"/>
    </xf>
  </cellXfs>
  <cellStyles count="3">
    <cellStyle name="パーセント" xfId="2" builtinId="5"/>
    <cellStyle name="パーセント 2" xfId="1" xr:uid="{5C32592B-4E6C-4CC7-B804-C3AEE311CD9B}"/>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8B79C-94DA-45FF-AFC5-10F274107B6E}">
  <dimension ref="A2:M60"/>
  <sheetViews>
    <sheetView tabSelected="1" zoomScale="86" zoomScaleNormal="85" zoomScaleSheetLayoutView="100" workbookViewId="0">
      <selection activeCell="J42" sqref="J42"/>
    </sheetView>
  </sheetViews>
  <sheetFormatPr defaultRowHeight="13" x14ac:dyDescent="0.2"/>
  <cols>
    <col min="1" max="1" width="2.08984375" customWidth="1"/>
    <col min="2" max="2" width="5.6328125" customWidth="1"/>
    <col min="3" max="3" width="14.90625" style="1" customWidth="1"/>
    <col min="4" max="6" width="11.08984375" customWidth="1"/>
    <col min="7" max="10" width="9.453125" customWidth="1"/>
    <col min="11" max="12" width="20.81640625" customWidth="1"/>
    <col min="13" max="13" width="27.36328125" customWidth="1"/>
    <col min="14" max="14" width="2.08984375" customWidth="1"/>
  </cols>
  <sheetData>
    <row r="2" spans="1:13" ht="23.25" customHeight="1" x14ac:dyDescent="0.2">
      <c r="A2" s="13"/>
      <c r="B2" s="14" t="s">
        <v>16</v>
      </c>
      <c r="C2" s="15"/>
      <c r="D2" s="12"/>
      <c r="E2" s="12"/>
      <c r="F2" s="12"/>
      <c r="G2" s="12"/>
    </row>
    <row r="3" spans="1:13" x14ac:dyDescent="0.2">
      <c r="G3" s="9"/>
      <c r="H3" s="9"/>
    </row>
    <row r="4" spans="1:13" ht="13.5" thickBot="1" x14ac:dyDescent="0.25"/>
    <row r="5" spans="1:13" ht="19.5" customHeight="1" thickBot="1" x14ac:dyDescent="0.25">
      <c r="B5" s="44" t="s">
        <v>12</v>
      </c>
      <c r="C5" s="45"/>
      <c r="D5" s="46"/>
      <c r="E5" s="47">
        <v>2441</v>
      </c>
      <c r="F5" s="48"/>
    </row>
    <row r="7" spans="1:13" ht="15.75" customHeight="1" x14ac:dyDescent="0.2">
      <c r="B7" s="43" t="s">
        <v>11</v>
      </c>
      <c r="C7" s="49" t="s">
        <v>10</v>
      </c>
      <c r="D7" s="43" t="s">
        <v>9</v>
      </c>
      <c r="E7" s="43"/>
      <c r="F7" s="43"/>
      <c r="G7" s="43" t="s">
        <v>8</v>
      </c>
      <c r="H7" s="43"/>
      <c r="I7" s="43"/>
      <c r="J7" s="43"/>
      <c r="K7" s="42" t="s">
        <v>13</v>
      </c>
      <c r="L7" s="43" t="s">
        <v>6</v>
      </c>
      <c r="M7" s="43" t="s">
        <v>5</v>
      </c>
    </row>
    <row r="8" spans="1:13" ht="33.75" customHeight="1" x14ac:dyDescent="0.2">
      <c r="B8" s="43"/>
      <c r="C8" s="49"/>
      <c r="D8" s="43"/>
      <c r="E8" s="43"/>
      <c r="F8" s="43"/>
      <c r="G8" s="8" t="s">
        <v>4</v>
      </c>
      <c r="H8" s="8" t="s">
        <v>3</v>
      </c>
      <c r="I8" s="8" t="s">
        <v>2</v>
      </c>
      <c r="J8" s="8" t="s">
        <v>1</v>
      </c>
      <c r="K8" s="43"/>
      <c r="L8" s="43"/>
      <c r="M8" s="43"/>
    </row>
    <row r="9" spans="1:13" ht="24.75" customHeight="1" x14ac:dyDescent="0.2">
      <c r="B9" s="11">
        <v>1</v>
      </c>
      <c r="C9" s="20" t="s">
        <v>17</v>
      </c>
      <c r="D9" s="41" t="s">
        <v>1</v>
      </c>
      <c r="E9" s="41"/>
      <c r="F9" s="41"/>
      <c r="G9" s="21"/>
      <c r="H9" s="21"/>
      <c r="I9" s="21"/>
      <c r="J9" s="21">
        <v>30</v>
      </c>
      <c r="K9" s="22">
        <v>409</v>
      </c>
      <c r="L9" s="23">
        <f>K9/$E$5</f>
        <v>0.16755428103236378</v>
      </c>
      <c r="M9" s="24" t="s">
        <v>1</v>
      </c>
    </row>
    <row r="10" spans="1:13" ht="24.75" customHeight="1" x14ac:dyDescent="0.2">
      <c r="B10" s="11">
        <v>2</v>
      </c>
      <c r="C10" s="20" t="s">
        <v>17</v>
      </c>
      <c r="D10" s="41" t="s">
        <v>18</v>
      </c>
      <c r="E10" s="41"/>
      <c r="F10" s="41"/>
      <c r="G10" s="21"/>
      <c r="H10" s="21"/>
      <c r="I10" s="21"/>
      <c r="J10" s="21">
        <v>26</v>
      </c>
      <c r="K10" s="22">
        <v>348</v>
      </c>
      <c r="L10" s="23">
        <f t="shared" ref="L10:L54" si="0">K10/$E$5</f>
        <v>0.14256452273658338</v>
      </c>
      <c r="M10" s="24" t="s">
        <v>18</v>
      </c>
    </row>
    <row r="11" spans="1:13" ht="54" x14ac:dyDescent="0.2">
      <c r="B11" s="11">
        <v>3</v>
      </c>
      <c r="C11" s="20" t="s">
        <v>19</v>
      </c>
      <c r="D11" s="36" t="s">
        <v>20</v>
      </c>
      <c r="E11" s="37"/>
      <c r="F11" s="37"/>
      <c r="G11" s="26">
        <v>2</v>
      </c>
      <c r="H11" s="26"/>
      <c r="I11" s="26">
        <v>2</v>
      </c>
      <c r="J11" s="26"/>
      <c r="K11" s="27">
        <v>300</v>
      </c>
      <c r="L11" s="23">
        <f t="shared" si="0"/>
        <v>0.12290045063498566</v>
      </c>
      <c r="M11" s="25" t="s">
        <v>21</v>
      </c>
    </row>
    <row r="12" spans="1:13" ht="24.75" customHeight="1" x14ac:dyDescent="0.2">
      <c r="B12" s="11">
        <v>4</v>
      </c>
      <c r="C12" s="20" t="s">
        <v>22</v>
      </c>
      <c r="D12" s="35" t="s">
        <v>1</v>
      </c>
      <c r="E12" s="35"/>
      <c r="F12" s="35"/>
      <c r="G12" s="21"/>
      <c r="H12" s="21"/>
      <c r="I12" s="21"/>
      <c r="J12" s="21">
        <v>31</v>
      </c>
      <c r="K12" s="22">
        <v>409</v>
      </c>
      <c r="L12" s="23">
        <f t="shared" si="0"/>
        <v>0.16755428103236378</v>
      </c>
      <c r="M12" s="24" t="s">
        <v>1</v>
      </c>
    </row>
    <row r="13" spans="1:13" ht="24.75" customHeight="1" x14ac:dyDescent="0.2">
      <c r="B13" s="11">
        <v>5</v>
      </c>
      <c r="C13" s="20" t="s">
        <v>22</v>
      </c>
      <c r="D13" s="41" t="s">
        <v>18</v>
      </c>
      <c r="E13" s="41"/>
      <c r="F13" s="41"/>
      <c r="G13" s="21"/>
      <c r="H13" s="21"/>
      <c r="I13" s="21"/>
      <c r="J13" s="21">
        <v>26</v>
      </c>
      <c r="K13" s="22">
        <v>348</v>
      </c>
      <c r="L13" s="23">
        <f t="shared" si="0"/>
        <v>0.14256452273658338</v>
      </c>
      <c r="M13" s="24" t="s">
        <v>18</v>
      </c>
    </row>
    <row r="14" spans="1:13" ht="24.75" customHeight="1" x14ac:dyDescent="0.2">
      <c r="B14" s="11">
        <v>6</v>
      </c>
      <c r="C14" s="28" t="s">
        <v>23</v>
      </c>
      <c r="D14" s="36" t="s">
        <v>24</v>
      </c>
      <c r="E14" s="37"/>
      <c r="F14" s="37"/>
      <c r="G14" s="26">
        <v>4</v>
      </c>
      <c r="H14" s="26"/>
      <c r="I14" s="26">
        <v>4</v>
      </c>
      <c r="J14" s="26"/>
      <c r="K14" s="27">
        <v>300</v>
      </c>
      <c r="L14" s="23">
        <f t="shared" si="0"/>
        <v>0.12290045063498566</v>
      </c>
      <c r="M14" s="25" t="s">
        <v>21</v>
      </c>
    </row>
    <row r="15" spans="1:13" ht="24.75" customHeight="1" x14ac:dyDescent="0.2">
      <c r="B15" s="11">
        <v>7</v>
      </c>
      <c r="C15" s="28" t="s">
        <v>25</v>
      </c>
      <c r="D15" s="36" t="s">
        <v>26</v>
      </c>
      <c r="E15" s="37"/>
      <c r="F15" s="37"/>
      <c r="G15" s="26">
        <v>1</v>
      </c>
      <c r="H15" s="26"/>
      <c r="I15" s="26"/>
      <c r="J15" s="26"/>
      <c r="K15" s="27">
        <v>300</v>
      </c>
      <c r="L15" s="23">
        <f t="shared" si="0"/>
        <v>0.12290045063498566</v>
      </c>
      <c r="M15" s="25" t="s">
        <v>27</v>
      </c>
    </row>
    <row r="16" spans="1:13" ht="24.75" customHeight="1" x14ac:dyDescent="0.2">
      <c r="B16" s="11">
        <v>8</v>
      </c>
      <c r="C16" s="28">
        <v>45816</v>
      </c>
      <c r="D16" s="36" t="s">
        <v>28</v>
      </c>
      <c r="E16" s="37"/>
      <c r="F16" s="37"/>
      <c r="G16" s="26">
        <v>1</v>
      </c>
      <c r="H16" s="26"/>
      <c r="I16" s="26"/>
      <c r="J16" s="26"/>
      <c r="K16" s="27">
        <v>300</v>
      </c>
      <c r="L16" s="23">
        <f t="shared" si="0"/>
        <v>0.12290045063498566</v>
      </c>
      <c r="M16" s="25" t="s">
        <v>27</v>
      </c>
    </row>
    <row r="17" spans="2:13" ht="24.75" customHeight="1" x14ac:dyDescent="0.2">
      <c r="B17" s="11">
        <v>9</v>
      </c>
      <c r="C17" s="20" t="s">
        <v>29</v>
      </c>
      <c r="D17" s="35" t="s">
        <v>1</v>
      </c>
      <c r="E17" s="35"/>
      <c r="F17" s="35"/>
      <c r="G17" s="21"/>
      <c r="H17" s="21"/>
      <c r="I17" s="21"/>
      <c r="J17" s="21">
        <v>26</v>
      </c>
      <c r="K17" s="22">
        <v>409</v>
      </c>
      <c r="L17" s="23">
        <f t="shared" si="0"/>
        <v>0.16755428103236378</v>
      </c>
      <c r="M17" s="24" t="s">
        <v>1</v>
      </c>
    </row>
    <row r="18" spans="2:13" ht="24.75" customHeight="1" x14ac:dyDescent="0.2">
      <c r="B18" s="11">
        <v>10</v>
      </c>
      <c r="C18" s="20" t="s">
        <v>29</v>
      </c>
      <c r="D18" s="41" t="s">
        <v>18</v>
      </c>
      <c r="E18" s="41"/>
      <c r="F18" s="41"/>
      <c r="G18" s="21"/>
      <c r="H18" s="21"/>
      <c r="I18" s="21"/>
      <c r="J18" s="21">
        <v>22</v>
      </c>
      <c r="K18" s="22">
        <v>348</v>
      </c>
      <c r="L18" s="23">
        <f t="shared" si="0"/>
        <v>0.14256452273658338</v>
      </c>
      <c r="M18" s="24" t="s">
        <v>18</v>
      </c>
    </row>
    <row r="19" spans="2:13" ht="24.75" customHeight="1" x14ac:dyDescent="0.2">
      <c r="B19" s="11">
        <v>11</v>
      </c>
      <c r="C19" s="28" t="s">
        <v>30</v>
      </c>
      <c r="D19" s="36" t="s">
        <v>24</v>
      </c>
      <c r="E19" s="37"/>
      <c r="F19" s="37"/>
      <c r="G19" s="26">
        <v>2</v>
      </c>
      <c r="H19" s="26"/>
      <c r="I19" s="26">
        <v>2</v>
      </c>
      <c r="J19" s="26"/>
      <c r="K19" s="27">
        <v>300</v>
      </c>
      <c r="L19" s="23">
        <f t="shared" si="0"/>
        <v>0.12290045063498566</v>
      </c>
      <c r="M19" s="25" t="s">
        <v>21</v>
      </c>
    </row>
    <row r="20" spans="2:13" ht="35" customHeight="1" x14ac:dyDescent="0.2">
      <c r="B20" s="11">
        <v>12</v>
      </c>
      <c r="C20" s="28" t="s">
        <v>31</v>
      </c>
      <c r="D20" s="36" t="s">
        <v>32</v>
      </c>
      <c r="E20" s="37"/>
      <c r="F20" s="37"/>
      <c r="G20" s="26"/>
      <c r="H20" s="26"/>
      <c r="I20" s="26">
        <v>1</v>
      </c>
      <c r="J20" s="26"/>
      <c r="K20" s="27">
        <v>50</v>
      </c>
      <c r="L20" s="23">
        <f t="shared" si="0"/>
        <v>2.0483408439164276E-2</v>
      </c>
      <c r="M20" s="25" t="s">
        <v>33</v>
      </c>
    </row>
    <row r="21" spans="2:13" ht="24.75" customHeight="1" x14ac:dyDescent="0.2">
      <c r="B21" s="11">
        <v>13</v>
      </c>
      <c r="C21" s="20" t="s">
        <v>34</v>
      </c>
      <c r="D21" s="35" t="s">
        <v>1</v>
      </c>
      <c r="E21" s="35"/>
      <c r="F21" s="35"/>
      <c r="G21" s="21"/>
      <c r="H21" s="21"/>
      <c r="I21" s="21"/>
      <c r="J21" s="21">
        <v>28</v>
      </c>
      <c r="K21" s="22">
        <v>409</v>
      </c>
      <c r="L21" s="23">
        <f t="shared" si="0"/>
        <v>0.16755428103236378</v>
      </c>
      <c r="M21" s="24" t="s">
        <v>1</v>
      </c>
    </row>
    <row r="22" spans="2:13" ht="24.75" customHeight="1" x14ac:dyDescent="0.2">
      <c r="B22" s="11">
        <v>14</v>
      </c>
      <c r="C22" s="20" t="s">
        <v>34</v>
      </c>
      <c r="D22" s="35" t="s">
        <v>18</v>
      </c>
      <c r="E22" s="35"/>
      <c r="F22" s="35"/>
      <c r="G22" s="21"/>
      <c r="H22" s="21"/>
      <c r="I22" s="21"/>
      <c r="J22" s="21">
        <v>25</v>
      </c>
      <c r="K22" s="22">
        <v>348</v>
      </c>
      <c r="L22" s="23">
        <f t="shared" si="0"/>
        <v>0.14256452273658338</v>
      </c>
      <c r="M22" s="24" t="s">
        <v>18</v>
      </c>
    </row>
    <row r="23" spans="2:13" ht="24.75" customHeight="1" x14ac:dyDescent="0.2">
      <c r="B23" s="11">
        <v>15</v>
      </c>
      <c r="C23" s="20">
        <v>45119</v>
      </c>
      <c r="D23" s="36" t="s">
        <v>35</v>
      </c>
      <c r="E23" s="37"/>
      <c r="F23" s="37"/>
      <c r="G23" s="26">
        <v>1</v>
      </c>
      <c r="H23" s="26"/>
      <c r="I23" s="26"/>
      <c r="J23" s="26"/>
      <c r="K23" s="27">
        <v>50</v>
      </c>
      <c r="L23" s="23">
        <f t="shared" si="0"/>
        <v>2.0483408439164276E-2</v>
      </c>
      <c r="M23" s="25" t="s">
        <v>36</v>
      </c>
    </row>
    <row r="24" spans="2:13" ht="24.75" customHeight="1" x14ac:dyDescent="0.2">
      <c r="B24" s="11">
        <v>16</v>
      </c>
      <c r="C24" s="20" t="s">
        <v>37</v>
      </c>
      <c r="D24" s="36" t="s">
        <v>38</v>
      </c>
      <c r="E24" s="37"/>
      <c r="F24" s="37"/>
      <c r="G24" s="26">
        <v>3</v>
      </c>
      <c r="H24" s="26"/>
      <c r="I24" s="26"/>
      <c r="J24" s="26"/>
      <c r="K24" s="27">
        <v>300</v>
      </c>
      <c r="L24" s="23">
        <f t="shared" si="0"/>
        <v>0.12290045063498566</v>
      </c>
      <c r="M24" s="25" t="s">
        <v>39</v>
      </c>
    </row>
    <row r="25" spans="2:13" ht="24.75" customHeight="1" x14ac:dyDescent="0.2">
      <c r="B25" s="11">
        <v>17</v>
      </c>
      <c r="C25" s="20" t="s">
        <v>40</v>
      </c>
      <c r="D25" s="35" t="s">
        <v>1</v>
      </c>
      <c r="E25" s="35"/>
      <c r="F25" s="35"/>
      <c r="G25" s="21"/>
      <c r="H25" s="21"/>
      <c r="I25" s="21"/>
      <c r="J25" s="21">
        <v>29</v>
      </c>
      <c r="K25" s="22">
        <v>409</v>
      </c>
      <c r="L25" s="23">
        <f t="shared" si="0"/>
        <v>0.16755428103236378</v>
      </c>
      <c r="M25" s="24" t="s">
        <v>1</v>
      </c>
    </row>
    <row r="26" spans="2:13" ht="24.75" customHeight="1" x14ac:dyDescent="0.2">
      <c r="B26" s="11">
        <v>18</v>
      </c>
      <c r="C26" s="20" t="s">
        <v>40</v>
      </c>
      <c r="D26" s="35" t="s">
        <v>18</v>
      </c>
      <c r="E26" s="35"/>
      <c r="F26" s="35"/>
      <c r="G26" s="21"/>
      <c r="H26" s="21"/>
      <c r="I26" s="21"/>
      <c r="J26" s="21">
        <v>26</v>
      </c>
      <c r="K26" s="22">
        <v>348</v>
      </c>
      <c r="L26" s="23">
        <f t="shared" si="0"/>
        <v>0.14256452273658338</v>
      </c>
      <c r="M26" s="24" t="s">
        <v>18</v>
      </c>
    </row>
    <row r="27" spans="2:13" ht="24.75" customHeight="1" x14ac:dyDescent="0.2">
      <c r="B27" s="11">
        <v>19</v>
      </c>
      <c r="C27" s="20" t="s">
        <v>41</v>
      </c>
      <c r="D27" s="35" t="s">
        <v>1</v>
      </c>
      <c r="E27" s="35"/>
      <c r="F27" s="35"/>
      <c r="G27" s="21"/>
      <c r="H27" s="21"/>
      <c r="I27" s="21"/>
      <c r="J27" s="21">
        <v>28</v>
      </c>
      <c r="K27" s="22">
        <v>409</v>
      </c>
      <c r="L27" s="23">
        <f t="shared" si="0"/>
        <v>0.16755428103236378</v>
      </c>
      <c r="M27" s="24" t="s">
        <v>1</v>
      </c>
    </row>
    <row r="28" spans="2:13" ht="24.75" customHeight="1" x14ac:dyDescent="0.2">
      <c r="B28" s="11">
        <v>20</v>
      </c>
      <c r="C28" s="20" t="s">
        <v>41</v>
      </c>
      <c r="D28" s="35" t="s">
        <v>18</v>
      </c>
      <c r="E28" s="35"/>
      <c r="F28" s="35"/>
      <c r="G28" s="21"/>
      <c r="H28" s="21"/>
      <c r="I28" s="21"/>
      <c r="J28" s="21">
        <v>25</v>
      </c>
      <c r="K28" s="22">
        <v>348</v>
      </c>
      <c r="L28" s="23">
        <f t="shared" si="0"/>
        <v>0.14256452273658338</v>
      </c>
      <c r="M28" s="24" t="s">
        <v>18</v>
      </c>
    </row>
    <row r="29" spans="2:13" ht="24.75" customHeight="1" x14ac:dyDescent="0.2">
      <c r="B29" s="11">
        <v>21</v>
      </c>
      <c r="C29" s="28" t="s">
        <v>42</v>
      </c>
      <c r="D29" s="36" t="s">
        <v>24</v>
      </c>
      <c r="E29" s="37"/>
      <c r="F29" s="37"/>
      <c r="G29" s="26">
        <v>3</v>
      </c>
      <c r="H29" s="26"/>
      <c r="I29" s="26">
        <v>3</v>
      </c>
      <c r="J29" s="26"/>
      <c r="K29" s="27">
        <v>300</v>
      </c>
      <c r="L29" s="23">
        <f t="shared" si="0"/>
        <v>0.12290045063498566</v>
      </c>
      <c r="M29" s="25" t="s">
        <v>21</v>
      </c>
    </row>
    <row r="30" spans="2:13" ht="24.75" customHeight="1" x14ac:dyDescent="0.2">
      <c r="B30" s="11">
        <v>22</v>
      </c>
      <c r="C30" s="20">
        <v>45565</v>
      </c>
      <c r="D30" s="38" t="s">
        <v>43</v>
      </c>
      <c r="E30" s="39"/>
      <c r="F30" s="40"/>
      <c r="G30" s="26">
        <v>1</v>
      </c>
      <c r="H30" s="26"/>
      <c r="I30" s="26"/>
      <c r="J30" s="26"/>
      <c r="K30" s="27">
        <v>50</v>
      </c>
      <c r="L30" s="23">
        <f t="shared" si="0"/>
        <v>2.0483408439164276E-2</v>
      </c>
      <c r="M30" s="25" t="s">
        <v>44</v>
      </c>
    </row>
    <row r="31" spans="2:13" ht="24.75" customHeight="1" x14ac:dyDescent="0.2">
      <c r="B31" s="11">
        <v>23</v>
      </c>
      <c r="C31" s="20" t="s">
        <v>45</v>
      </c>
      <c r="D31" s="35" t="s">
        <v>1</v>
      </c>
      <c r="E31" s="35"/>
      <c r="F31" s="35"/>
      <c r="G31" s="21"/>
      <c r="H31" s="21"/>
      <c r="I31" s="21"/>
      <c r="J31" s="21">
        <v>31</v>
      </c>
      <c r="K31" s="22">
        <v>409</v>
      </c>
      <c r="L31" s="23">
        <f t="shared" si="0"/>
        <v>0.16755428103236378</v>
      </c>
      <c r="M31" s="24" t="s">
        <v>1</v>
      </c>
    </row>
    <row r="32" spans="2:13" ht="24.75" customHeight="1" x14ac:dyDescent="0.2">
      <c r="B32" s="11">
        <v>24</v>
      </c>
      <c r="C32" s="20" t="s">
        <v>45</v>
      </c>
      <c r="D32" s="35" t="s">
        <v>18</v>
      </c>
      <c r="E32" s="35"/>
      <c r="F32" s="35"/>
      <c r="G32" s="21"/>
      <c r="H32" s="21"/>
      <c r="I32" s="21"/>
      <c r="J32" s="21">
        <v>31</v>
      </c>
      <c r="K32" s="22">
        <v>348</v>
      </c>
      <c r="L32" s="23">
        <f t="shared" si="0"/>
        <v>0.14256452273658338</v>
      </c>
      <c r="M32" s="24" t="s">
        <v>18</v>
      </c>
    </row>
    <row r="33" spans="2:13" ht="24.75" customHeight="1" x14ac:dyDescent="0.2">
      <c r="B33" s="11">
        <v>25</v>
      </c>
      <c r="C33" s="28" t="s">
        <v>46</v>
      </c>
      <c r="D33" s="36" t="s">
        <v>24</v>
      </c>
      <c r="E33" s="37"/>
      <c r="F33" s="37"/>
      <c r="G33" s="26">
        <v>3</v>
      </c>
      <c r="H33" s="26"/>
      <c r="I33" s="26">
        <v>3</v>
      </c>
      <c r="J33" s="26"/>
      <c r="K33" s="27">
        <v>300</v>
      </c>
      <c r="L33" s="23">
        <f t="shared" si="0"/>
        <v>0.12290045063498566</v>
      </c>
      <c r="M33" s="25" t="s">
        <v>21</v>
      </c>
    </row>
    <row r="34" spans="2:13" ht="24.75" customHeight="1" x14ac:dyDescent="0.2">
      <c r="B34" s="11">
        <v>26</v>
      </c>
      <c r="C34" s="28">
        <v>45582</v>
      </c>
      <c r="D34" s="37" t="s">
        <v>47</v>
      </c>
      <c r="E34" s="37"/>
      <c r="F34" s="37"/>
      <c r="G34" s="26">
        <v>1</v>
      </c>
      <c r="H34" s="26"/>
      <c r="I34" s="26"/>
      <c r="J34" s="26"/>
      <c r="K34" s="27">
        <v>300</v>
      </c>
      <c r="L34" s="23">
        <f t="shared" si="0"/>
        <v>0.12290045063498566</v>
      </c>
      <c r="M34" s="29"/>
    </row>
    <row r="35" spans="2:13" ht="24.75" customHeight="1" x14ac:dyDescent="0.2">
      <c r="B35" s="11">
        <v>27</v>
      </c>
      <c r="C35" s="30">
        <v>45571</v>
      </c>
      <c r="D35" s="37" t="s">
        <v>48</v>
      </c>
      <c r="E35" s="37"/>
      <c r="F35" s="37"/>
      <c r="G35" s="26">
        <v>1</v>
      </c>
      <c r="H35" s="26"/>
      <c r="I35" s="26"/>
      <c r="J35" s="26"/>
      <c r="K35" s="27">
        <v>300</v>
      </c>
      <c r="L35" s="23">
        <f t="shared" si="0"/>
        <v>0.12290045063498566</v>
      </c>
      <c r="M35" s="29"/>
    </row>
    <row r="36" spans="2:13" ht="24.75" customHeight="1" x14ac:dyDescent="0.2">
      <c r="B36" s="11">
        <v>28</v>
      </c>
      <c r="C36" s="31" t="s">
        <v>49</v>
      </c>
      <c r="D36" s="36" t="s">
        <v>50</v>
      </c>
      <c r="E36" s="36"/>
      <c r="F36" s="36"/>
      <c r="G36" s="26">
        <v>3</v>
      </c>
      <c r="H36" s="26"/>
      <c r="I36" s="26"/>
      <c r="J36" s="26"/>
      <c r="K36" s="27">
        <v>300</v>
      </c>
      <c r="L36" s="23">
        <f t="shared" si="0"/>
        <v>0.12290045063498566</v>
      </c>
      <c r="M36" s="25" t="s">
        <v>27</v>
      </c>
    </row>
    <row r="37" spans="2:13" ht="24.75" customHeight="1" x14ac:dyDescent="0.2">
      <c r="B37" s="11">
        <v>29</v>
      </c>
      <c r="C37" s="28">
        <v>45957</v>
      </c>
      <c r="D37" s="36" t="s">
        <v>51</v>
      </c>
      <c r="E37" s="37"/>
      <c r="F37" s="37"/>
      <c r="G37" s="26">
        <v>1</v>
      </c>
      <c r="H37" s="26"/>
      <c r="I37" s="26"/>
      <c r="J37" s="26"/>
      <c r="K37" s="27">
        <v>50</v>
      </c>
      <c r="L37" s="23">
        <f t="shared" si="0"/>
        <v>2.0483408439164276E-2</v>
      </c>
      <c r="M37" s="25" t="s">
        <v>52</v>
      </c>
    </row>
    <row r="38" spans="2:13" ht="24.75" customHeight="1" x14ac:dyDescent="0.2">
      <c r="B38" s="11">
        <v>30</v>
      </c>
      <c r="C38" s="28">
        <v>46010</v>
      </c>
      <c r="D38" s="36" t="s">
        <v>53</v>
      </c>
      <c r="E38" s="37"/>
      <c r="F38" s="37"/>
      <c r="G38" s="26">
        <v>1</v>
      </c>
      <c r="H38" s="26"/>
      <c r="I38" s="26">
        <v>1</v>
      </c>
      <c r="J38" s="26"/>
      <c r="K38" s="27">
        <v>300</v>
      </c>
      <c r="L38" s="23">
        <f t="shared" si="0"/>
        <v>0.12290045063498566</v>
      </c>
      <c r="M38" s="25" t="s">
        <v>54</v>
      </c>
    </row>
    <row r="39" spans="2:13" ht="24.75" customHeight="1" x14ac:dyDescent="0.2">
      <c r="B39" s="11">
        <v>31</v>
      </c>
      <c r="C39" s="31" t="s">
        <v>55</v>
      </c>
      <c r="D39" s="35" t="s">
        <v>1</v>
      </c>
      <c r="E39" s="35"/>
      <c r="F39" s="35"/>
      <c r="G39" s="21"/>
      <c r="H39" s="21"/>
      <c r="I39" s="21"/>
      <c r="J39" s="21">
        <v>25</v>
      </c>
      <c r="K39" s="22">
        <v>409</v>
      </c>
      <c r="L39" s="23">
        <f t="shared" si="0"/>
        <v>0.16755428103236378</v>
      </c>
      <c r="M39" s="24" t="s">
        <v>1</v>
      </c>
    </row>
    <row r="40" spans="2:13" ht="24.75" customHeight="1" x14ac:dyDescent="0.2">
      <c r="B40" s="11">
        <v>32</v>
      </c>
      <c r="C40" s="31" t="s">
        <v>55</v>
      </c>
      <c r="D40" s="35" t="s">
        <v>18</v>
      </c>
      <c r="E40" s="35"/>
      <c r="F40" s="35"/>
      <c r="G40" s="21"/>
      <c r="H40" s="21"/>
      <c r="I40" s="21"/>
      <c r="J40" s="21">
        <v>27</v>
      </c>
      <c r="K40" s="22">
        <v>348</v>
      </c>
      <c r="L40" s="23">
        <f t="shared" si="0"/>
        <v>0.14256452273658338</v>
      </c>
      <c r="M40" s="24" t="s">
        <v>18</v>
      </c>
    </row>
    <row r="41" spans="2:13" ht="24.75" customHeight="1" x14ac:dyDescent="0.2">
      <c r="B41" s="11">
        <v>33</v>
      </c>
      <c r="C41" s="28" t="s">
        <v>56</v>
      </c>
      <c r="D41" s="36" t="s">
        <v>24</v>
      </c>
      <c r="E41" s="37"/>
      <c r="F41" s="37"/>
      <c r="G41" s="26">
        <v>2</v>
      </c>
      <c r="H41" s="26"/>
      <c r="I41" s="26">
        <v>2</v>
      </c>
      <c r="J41" s="26"/>
      <c r="K41" s="27">
        <v>300</v>
      </c>
      <c r="L41" s="23">
        <f t="shared" si="0"/>
        <v>0.12290045063498566</v>
      </c>
      <c r="M41" s="25" t="s">
        <v>21</v>
      </c>
    </row>
    <row r="42" spans="2:13" ht="24.75" customHeight="1" x14ac:dyDescent="0.2">
      <c r="B42" s="11">
        <v>34</v>
      </c>
      <c r="C42" s="28">
        <v>45605</v>
      </c>
      <c r="D42" s="36" t="s">
        <v>57</v>
      </c>
      <c r="E42" s="37"/>
      <c r="F42" s="37"/>
      <c r="G42" s="26"/>
      <c r="H42" s="26"/>
      <c r="I42" s="17">
        <v>1</v>
      </c>
      <c r="J42" s="26">
        <v>1</v>
      </c>
      <c r="K42" s="27">
        <v>350</v>
      </c>
      <c r="L42" s="23">
        <f t="shared" si="0"/>
        <v>0.14338385907414994</v>
      </c>
      <c r="M42" s="25" t="s">
        <v>58</v>
      </c>
    </row>
    <row r="43" spans="2:13" ht="24.75" customHeight="1" x14ac:dyDescent="0.2">
      <c r="B43" s="11">
        <v>35</v>
      </c>
      <c r="C43" s="30" t="s">
        <v>59</v>
      </c>
      <c r="D43" s="36" t="s">
        <v>60</v>
      </c>
      <c r="E43" s="37"/>
      <c r="F43" s="37"/>
      <c r="G43" s="26">
        <v>3</v>
      </c>
      <c r="H43" s="26"/>
      <c r="I43" s="26"/>
      <c r="J43" s="26"/>
      <c r="K43" s="27">
        <v>300</v>
      </c>
      <c r="L43" s="23">
        <f t="shared" si="0"/>
        <v>0.12290045063498566</v>
      </c>
      <c r="M43" s="29" t="s">
        <v>61</v>
      </c>
    </row>
    <row r="44" spans="2:13" ht="24.75" customHeight="1" x14ac:dyDescent="0.2">
      <c r="B44" s="11">
        <v>36</v>
      </c>
      <c r="C44" s="28">
        <v>45966</v>
      </c>
      <c r="D44" s="36" t="s">
        <v>62</v>
      </c>
      <c r="E44" s="36"/>
      <c r="F44" s="36"/>
      <c r="G44" s="26">
        <v>1</v>
      </c>
      <c r="H44" s="26"/>
      <c r="I44" s="26"/>
      <c r="J44" s="26"/>
      <c r="K44" s="27">
        <v>300</v>
      </c>
      <c r="L44" s="23">
        <f t="shared" si="0"/>
        <v>0.12290045063498566</v>
      </c>
      <c r="M44" s="25" t="s">
        <v>27</v>
      </c>
    </row>
    <row r="45" spans="2:13" ht="24.75" customHeight="1" x14ac:dyDescent="0.2">
      <c r="B45" s="11">
        <v>37</v>
      </c>
      <c r="C45" s="20" t="s">
        <v>63</v>
      </c>
      <c r="D45" s="35" t="s">
        <v>1</v>
      </c>
      <c r="E45" s="35"/>
      <c r="F45" s="35"/>
      <c r="G45" s="21"/>
      <c r="H45" s="21"/>
      <c r="I45" s="21"/>
      <c r="J45" s="21">
        <v>27</v>
      </c>
      <c r="K45" s="22">
        <v>409</v>
      </c>
      <c r="L45" s="23">
        <f t="shared" si="0"/>
        <v>0.16755428103236378</v>
      </c>
      <c r="M45" s="24" t="s">
        <v>1</v>
      </c>
    </row>
    <row r="46" spans="2:13" ht="24.75" customHeight="1" x14ac:dyDescent="0.2">
      <c r="B46" s="11">
        <v>38</v>
      </c>
      <c r="C46" s="20" t="s">
        <v>63</v>
      </c>
      <c r="D46" s="35" t="s">
        <v>18</v>
      </c>
      <c r="E46" s="35"/>
      <c r="F46" s="35"/>
      <c r="G46" s="21"/>
      <c r="H46" s="21"/>
      <c r="I46" s="21"/>
      <c r="J46" s="21">
        <v>24</v>
      </c>
      <c r="K46" s="22">
        <v>348</v>
      </c>
      <c r="L46" s="23">
        <f t="shared" si="0"/>
        <v>0.14256452273658338</v>
      </c>
      <c r="M46" s="24" t="s">
        <v>18</v>
      </c>
    </row>
    <row r="47" spans="2:13" ht="24.75" customHeight="1" x14ac:dyDescent="0.2">
      <c r="B47" s="11">
        <v>39</v>
      </c>
      <c r="C47" s="28" t="s">
        <v>64</v>
      </c>
      <c r="D47" s="36" t="s">
        <v>65</v>
      </c>
      <c r="E47" s="37"/>
      <c r="F47" s="37"/>
      <c r="G47" s="26">
        <v>2</v>
      </c>
      <c r="H47" s="26"/>
      <c r="I47" s="26">
        <v>2</v>
      </c>
      <c r="J47" s="26"/>
      <c r="K47" s="27">
        <v>300</v>
      </c>
      <c r="L47" s="23">
        <f t="shared" si="0"/>
        <v>0.12290045063498566</v>
      </c>
      <c r="M47" s="25" t="s">
        <v>21</v>
      </c>
    </row>
    <row r="48" spans="2:13" ht="24.75" customHeight="1" x14ac:dyDescent="0.2">
      <c r="B48" s="11">
        <v>40</v>
      </c>
      <c r="C48" s="28" t="s">
        <v>66</v>
      </c>
      <c r="D48" s="37" t="s">
        <v>67</v>
      </c>
      <c r="E48" s="37"/>
      <c r="F48" s="37"/>
      <c r="G48" s="26">
        <v>9</v>
      </c>
      <c r="H48" s="26"/>
      <c r="I48" s="26">
        <v>9</v>
      </c>
      <c r="J48" s="26"/>
      <c r="K48" s="27">
        <v>50</v>
      </c>
      <c r="L48" s="23">
        <f t="shared" si="0"/>
        <v>2.0483408439164276E-2</v>
      </c>
      <c r="M48" s="32" t="s">
        <v>68</v>
      </c>
    </row>
    <row r="49" spans="2:13" ht="24.75" customHeight="1" x14ac:dyDescent="0.2">
      <c r="B49" s="11">
        <v>41</v>
      </c>
      <c r="C49" s="20" t="s">
        <v>69</v>
      </c>
      <c r="D49" s="35" t="s">
        <v>1</v>
      </c>
      <c r="E49" s="35"/>
      <c r="F49" s="35"/>
      <c r="G49" s="21"/>
      <c r="H49" s="21"/>
      <c r="I49" s="21"/>
      <c r="J49" s="21">
        <v>30</v>
      </c>
      <c r="K49" s="22">
        <v>409</v>
      </c>
      <c r="L49" s="23">
        <f t="shared" si="0"/>
        <v>0.16755428103236378</v>
      </c>
      <c r="M49" s="24" t="s">
        <v>1</v>
      </c>
    </row>
    <row r="50" spans="2:13" ht="24.75" customHeight="1" x14ac:dyDescent="0.2">
      <c r="B50" s="11">
        <v>42</v>
      </c>
      <c r="C50" s="20" t="s">
        <v>69</v>
      </c>
      <c r="D50" s="35" t="s">
        <v>18</v>
      </c>
      <c r="E50" s="35"/>
      <c r="F50" s="35"/>
      <c r="G50" s="21"/>
      <c r="H50" s="21"/>
      <c r="I50" s="21"/>
      <c r="J50" s="21">
        <v>25</v>
      </c>
      <c r="K50" s="22">
        <v>348</v>
      </c>
      <c r="L50" s="23">
        <f t="shared" si="0"/>
        <v>0.14256452273658338</v>
      </c>
      <c r="M50" s="24" t="s">
        <v>18</v>
      </c>
    </row>
    <row r="51" spans="2:13" ht="24.75" customHeight="1" x14ac:dyDescent="0.2">
      <c r="B51" s="11">
        <v>43</v>
      </c>
      <c r="C51" s="20" t="s">
        <v>70</v>
      </c>
      <c r="D51" s="35" t="s">
        <v>1</v>
      </c>
      <c r="E51" s="35"/>
      <c r="F51" s="35"/>
      <c r="G51" s="21"/>
      <c r="H51" s="21"/>
      <c r="I51" s="21"/>
      <c r="J51" s="21">
        <v>25</v>
      </c>
      <c r="K51" s="22">
        <v>409</v>
      </c>
      <c r="L51" s="23">
        <f t="shared" si="0"/>
        <v>0.16755428103236378</v>
      </c>
      <c r="M51" s="24" t="s">
        <v>1</v>
      </c>
    </row>
    <row r="52" spans="2:13" ht="24.75" customHeight="1" x14ac:dyDescent="0.2">
      <c r="B52" s="11">
        <v>44</v>
      </c>
      <c r="C52" s="20" t="s">
        <v>70</v>
      </c>
      <c r="D52" s="35" t="s">
        <v>18</v>
      </c>
      <c r="E52" s="35"/>
      <c r="F52" s="35"/>
      <c r="G52" s="21"/>
      <c r="H52" s="21"/>
      <c r="I52" s="21"/>
      <c r="J52" s="21">
        <v>23</v>
      </c>
      <c r="K52" s="22">
        <v>348</v>
      </c>
      <c r="L52" s="23">
        <f t="shared" si="0"/>
        <v>0.14256452273658338</v>
      </c>
      <c r="M52" s="24" t="s">
        <v>18</v>
      </c>
    </row>
    <row r="53" spans="2:13" ht="24.75" customHeight="1" x14ac:dyDescent="0.2">
      <c r="B53" s="11">
        <v>45</v>
      </c>
      <c r="C53" s="20" t="s">
        <v>71</v>
      </c>
      <c r="D53" s="35" t="s">
        <v>1</v>
      </c>
      <c r="E53" s="35"/>
      <c r="F53" s="35"/>
      <c r="G53" s="21"/>
      <c r="H53" s="21"/>
      <c r="I53" s="21"/>
      <c r="J53" s="21">
        <v>31</v>
      </c>
      <c r="K53" s="22">
        <v>409</v>
      </c>
      <c r="L53" s="23">
        <f t="shared" si="0"/>
        <v>0.16755428103236378</v>
      </c>
      <c r="M53" s="24" t="s">
        <v>1</v>
      </c>
    </row>
    <row r="54" spans="2:13" ht="24.75" customHeight="1" thickBot="1" x14ac:dyDescent="0.25">
      <c r="B54" s="11">
        <v>46</v>
      </c>
      <c r="C54" s="20" t="s">
        <v>71</v>
      </c>
      <c r="D54" s="35" t="s">
        <v>18</v>
      </c>
      <c r="E54" s="35"/>
      <c r="F54" s="35"/>
      <c r="G54" s="21"/>
      <c r="H54" s="21"/>
      <c r="I54" s="21"/>
      <c r="J54" s="21">
        <v>25</v>
      </c>
      <c r="K54" s="22">
        <v>348</v>
      </c>
      <c r="L54" s="23">
        <f t="shared" si="0"/>
        <v>0.14256452273658338</v>
      </c>
      <c r="M54" s="24" t="s">
        <v>18</v>
      </c>
    </row>
    <row r="55" spans="2:13" ht="24.75" customHeight="1" thickBot="1" x14ac:dyDescent="0.25">
      <c r="D55" s="7"/>
      <c r="E55" s="7"/>
      <c r="F55" s="6" t="s">
        <v>0</v>
      </c>
      <c r="G55" s="5">
        <f>SUM(G9:G54)</f>
        <v>45</v>
      </c>
      <c r="H55" s="3">
        <f>SUM(H9:H54)</f>
        <v>0</v>
      </c>
      <c r="I55" s="4">
        <f>SUM(I9:I54)</f>
        <v>30</v>
      </c>
      <c r="J55" s="3">
        <f>SUM(J9:J54)</f>
        <v>647</v>
      </c>
      <c r="K55" s="2"/>
      <c r="M55" s="10"/>
    </row>
    <row r="58" spans="2:13" x14ac:dyDescent="0.2">
      <c r="I58" t="s">
        <v>14</v>
      </c>
    </row>
    <row r="59" spans="2:13" ht="18" customHeight="1" x14ac:dyDescent="0.2">
      <c r="I59" s="19" t="s">
        <v>15</v>
      </c>
      <c r="J59" s="17"/>
      <c r="K59" s="16" t="s">
        <v>7</v>
      </c>
      <c r="L59" s="16" t="s">
        <v>6</v>
      </c>
    </row>
    <row r="60" spans="2:13" ht="18" customHeight="1" x14ac:dyDescent="0.2">
      <c r="I60" s="33">
        <v>46335</v>
      </c>
      <c r="J60" s="34"/>
      <c r="K60" s="18">
        <v>1107</v>
      </c>
      <c r="L60" s="50">
        <f>K60/E5</f>
        <v>0.45350266284309709</v>
      </c>
    </row>
  </sheetData>
  <mergeCells count="56">
    <mergeCell ref="D14:F14"/>
    <mergeCell ref="D9:F9"/>
    <mergeCell ref="D10:F10"/>
    <mergeCell ref="D11:F11"/>
    <mergeCell ref="D12:F12"/>
    <mergeCell ref="D13:F13"/>
    <mergeCell ref="K7:K8"/>
    <mergeCell ref="L7:L8"/>
    <mergeCell ref="M7:M8"/>
    <mergeCell ref="B5:D5"/>
    <mergeCell ref="E5:F5"/>
    <mergeCell ref="B7:B8"/>
    <mergeCell ref="C7:C8"/>
    <mergeCell ref="D7:F8"/>
    <mergeCell ref="G7:J7"/>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47:F47"/>
    <mergeCell ref="D48:F48"/>
    <mergeCell ref="D49:F49"/>
    <mergeCell ref="I60:J60"/>
    <mergeCell ref="D50:F50"/>
    <mergeCell ref="D51:F51"/>
    <mergeCell ref="D52:F52"/>
    <mergeCell ref="D53:F53"/>
    <mergeCell ref="D54:F54"/>
  </mergeCells>
  <phoneticPr fontId="1"/>
  <printOptions horizontalCentered="1"/>
  <pageMargins left="0.51181102362204722" right="0.31496062992125984" top="0.74803149606299213" bottom="0.74803149606299213" header="0.31496062992125984" footer="0.31496062992125984"/>
  <pageSetup paperSize="9" scale="78"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2023-03-09T23:56:18Z</cp:lastPrinted>
  <dcterms:created xsi:type="dcterms:W3CDTF">2021-03-11T09:26:28Z</dcterms:created>
  <dcterms:modified xsi:type="dcterms:W3CDTF">2026-07-02T03:09:35Z</dcterms:modified>
</cp:coreProperties>
</file>